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nagiya\Desktop\"/>
    </mc:Choice>
  </mc:AlternateContent>
  <xr:revisionPtr revIDLastSave="0" documentId="8_{B159F22E-8C96-45D2-A9AE-9D5BE1E4BBBA}" xr6:coauthVersionLast="47" xr6:coauthVersionMax="47" xr10:uidLastSave="{00000000-0000-0000-0000-000000000000}"/>
  <workbookProtection workbookAlgorithmName="SHA-512" workbookHashValue="7GeFIGZiDYfvNITmu+KMJUwCJ0uabeKMXpGbn9shEUmJal9LFQcPeitw1MY5d7w9+SmtilSx7jvJKOo34hVCQw==" workbookSaltValue="sWpNSQVyNCPmEb7URT+yNw==" workbookSpinCount="100000" lockStructure="1"/>
  <bookViews>
    <workbookView xWindow="-120" yWindow="-120" windowWidth="20730" windowHeight="11160" activeTab="1" xr2:uid="{C5862BBE-F5DE-45E3-A9BC-B6D5991D9185}"/>
  </bookViews>
  <sheets>
    <sheet name="【注意事項】" sheetId="7" r:id="rId1"/>
    <sheet name="申込書" sheetId="6" r:id="rId2"/>
  </sheets>
  <definedNames>
    <definedName name="_xlnm.Print_Area" localSheetId="1">申込書!$A$14:$P$56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6" l="1"/>
  <c r="N30" i="6"/>
  <c r="N34" i="6"/>
  <c r="N36" i="6"/>
  <c r="N38" i="6"/>
  <c r="N40" i="6"/>
  <c r="N42" i="6"/>
  <c r="N44" i="6"/>
  <c r="N46" i="6"/>
  <c r="N48" i="6"/>
  <c r="N50" i="6"/>
  <c r="N52" i="6"/>
  <c r="N54" i="6"/>
  <c r="Q27" i="6"/>
  <c r="Q28" i="6"/>
  <c r="N28" i="6" s="1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26" i="6"/>
  <c r="N26" i="6" s="1"/>
  <c r="R28" i="6"/>
  <c r="R30" i="6"/>
  <c r="R32" i="6"/>
  <c r="R34" i="6"/>
  <c r="R36" i="6"/>
  <c r="R38" i="6"/>
  <c r="R40" i="6"/>
  <c r="R42" i="6"/>
  <c r="R44" i="6"/>
  <c r="R46" i="6"/>
  <c r="R48" i="6"/>
  <c r="R50" i="6"/>
  <c r="R52" i="6"/>
  <c r="R54" i="6"/>
  <c r="R26" i="6"/>
  <c r="D21" i="6"/>
  <c r="N32" i="6" l="1"/>
</calcChain>
</file>

<file path=xl/sharedStrings.xml><?xml version="1.0" encoding="utf-8"?>
<sst xmlns="http://schemas.openxmlformats.org/spreadsheetml/2006/main" count="170" uniqueCount="114">
  <si>
    <t>山口病院　総合健診センター</t>
    <rPh sb="0" eb="2">
      <t>ヤマグチ</t>
    </rPh>
    <rPh sb="2" eb="4">
      <t>ビョウイン</t>
    </rPh>
    <rPh sb="5" eb="7">
      <t>ソウゴウ</t>
    </rPh>
    <rPh sb="7" eb="9">
      <t>ケンシン</t>
    </rPh>
    <phoneticPr fontId="1"/>
  </si>
  <si>
    <t>山口総合健診センター</t>
    <rPh sb="0" eb="2">
      <t>ヤマグチ</t>
    </rPh>
    <rPh sb="2" eb="4">
      <t>ソウゴウ</t>
    </rPh>
    <rPh sb="4" eb="6">
      <t>ケンシン</t>
    </rPh>
    <phoneticPr fontId="1"/>
  </si>
  <si>
    <t>林病院　総合健診センター</t>
    <rPh sb="0" eb="1">
      <t>ハヤシ</t>
    </rPh>
    <rPh sb="1" eb="3">
      <t>ビョウイン</t>
    </rPh>
    <rPh sb="4" eb="6">
      <t>ソウゴウ</t>
    </rPh>
    <rPh sb="6" eb="8">
      <t>ケンシン</t>
    </rPh>
    <phoneticPr fontId="1"/>
  </si>
  <si>
    <t>小郡第一病院　総合健診センター</t>
    <rPh sb="0" eb="2">
      <t>オゴオリ</t>
    </rPh>
    <rPh sb="2" eb="4">
      <t>ダイイチ</t>
    </rPh>
    <rPh sb="4" eb="6">
      <t>ビョウイン</t>
    </rPh>
    <rPh sb="7" eb="9">
      <t>ソウゴウ</t>
    </rPh>
    <rPh sb="9" eb="11">
      <t>ケンシン</t>
    </rPh>
    <phoneticPr fontId="1"/>
  </si>
  <si>
    <t>番号</t>
    <rPh sb="0" eb="2">
      <t>バンゴウ</t>
    </rPh>
    <phoneticPr fontId="1"/>
  </si>
  <si>
    <t>受診機関名</t>
    <rPh sb="0" eb="2">
      <t>ジュシン</t>
    </rPh>
    <rPh sb="2" eb="4">
      <t>キカン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</si>
  <si>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</si>
  <si>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Ａコース</t>
    <phoneticPr fontId="1"/>
  </si>
  <si>
    <t>Ｂコース</t>
    <phoneticPr fontId="1"/>
  </si>
  <si>
    <t>Ｃコース</t>
    <phoneticPr fontId="1"/>
  </si>
  <si>
    <t>①乳マンモ</t>
    <rPh sb="1" eb="2">
      <t>チチ</t>
    </rPh>
    <phoneticPr fontId="1"/>
  </si>
  <si>
    <t>②乳エコー</t>
    <rPh sb="1" eb="2">
      <t>チチ</t>
    </rPh>
    <phoneticPr fontId="1"/>
  </si>
  <si>
    <t>④前立腺</t>
    <rPh sb="1" eb="4">
      <t>ゼンリツセン</t>
    </rPh>
    <phoneticPr fontId="1"/>
  </si>
  <si>
    <t>③子宮</t>
    <rPh sb="1" eb="3">
      <t>シキュウ</t>
    </rPh>
    <phoneticPr fontId="1"/>
  </si>
  <si>
    <t>受診可能コース</t>
    <rPh sb="0" eb="2">
      <t>ジュシン</t>
    </rPh>
    <rPh sb="2" eb="4">
      <t>カノウ</t>
    </rPh>
    <phoneticPr fontId="1"/>
  </si>
  <si>
    <t>〇</t>
  </si>
  <si>
    <t>〇</t>
    <phoneticPr fontId="1"/>
  </si>
  <si>
    <t>Excelデータの入力・送信の際は、【注意事項】のシートに記載された事項を必ずご確認ください</t>
    <rPh sb="9" eb="11">
      <t>ニュウリョク</t>
    </rPh>
    <rPh sb="12" eb="14">
      <t>ソウシン</t>
    </rPh>
    <rPh sb="15" eb="16">
      <t>サイ</t>
    </rPh>
    <rPh sb="19" eb="21">
      <t>チュウイ</t>
    </rPh>
    <rPh sb="21" eb="23">
      <t>ジコウ</t>
    </rPh>
    <rPh sb="29" eb="31">
      <t>キサイ</t>
    </rPh>
    <rPh sb="34" eb="36">
      <t>ジコウ</t>
    </rPh>
    <rPh sb="37" eb="38">
      <t>カナラ</t>
    </rPh>
    <rPh sb="40" eb="42">
      <t>カクニン</t>
    </rPh>
    <phoneticPr fontId="1"/>
  </si>
  <si>
    <t>①</t>
    <phoneticPr fontId="1"/>
  </si>
  <si>
    <t>●</t>
    <phoneticPr fontId="1"/>
  </si>
  <si>
    <t>お申込に関して</t>
    <rPh sb="1" eb="3">
      <t>モウシコミ</t>
    </rPh>
    <rPh sb="4" eb="5">
      <t>カン</t>
    </rPh>
    <phoneticPr fontId="1"/>
  </si>
  <si>
    <t>②</t>
    <phoneticPr fontId="1"/>
  </si>
  <si>
    <t>入力した内容に変更・修正・追加がありましたら、再度データをお送りください</t>
    <rPh sb="0" eb="2">
      <t>ニュウリョク</t>
    </rPh>
    <rPh sb="4" eb="6">
      <t>ナイヨウ</t>
    </rPh>
    <rPh sb="7" eb="9">
      <t>ヘンコウ</t>
    </rPh>
    <rPh sb="10" eb="12">
      <t>シュウセイ</t>
    </rPh>
    <rPh sb="13" eb="15">
      <t>ツイカ</t>
    </rPh>
    <rPh sb="23" eb="25">
      <t>サイド</t>
    </rPh>
    <rPh sb="30" eb="31">
      <t>オク</t>
    </rPh>
    <phoneticPr fontId="1"/>
  </si>
  <si>
    <t>申込先メールアドレス</t>
    <rPh sb="0" eb="2">
      <t>モウシコミ</t>
    </rPh>
    <rPh sb="2" eb="3">
      <t>サキ</t>
    </rPh>
    <phoneticPr fontId="1"/>
  </si>
  <si>
    <t>オプション</t>
    <phoneticPr fontId="1"/>
  </si>
  <si>
    <t>その他</t>
    <rPh sb="2" eb="3">
      <t>タ</t>
    </rPh>
    <phoneticPr fontId="1"/>
  </si>
  <si>
    <t>申込方法や助成内容にご不明の点がございましたら、下記担当者までお問い合わせください。</t>
    <rPh sb="0" eb="2">
      <t>モウシコミ</t>
    </rPh>
    <rPh sb="2" eb="4">
      <t>ホウホウ</t>
    </rPh>
    <rPh sb="5" eb="7">
      <t>ジョセイ</t>
    </rPh>
    <rPh sb="7" eb="9">
      <t>ナイヨウ</t>
    </rPh>
    <rPh sb="11" eb="13">
      <t>フメイ</t>
    </rPh>
    <rPh sb="14" eb="15">
      <t>テン</t>
    </rPh>
    <rPh sb="24" eb="26">
      <t>カキ</t>
    </rPh>
    <rPh sb="26" eb="29">
      <t>タントウシャ</t>
    </rPh>
    <rPh sb="32" eb="33">
      <t>ト</t>
    </rPh>
    <rPh sb="34" eb="35">
      <t>ア</t>
    </rPh>
    <phoneticPr fontId="1"/>
  </si>
  <si>
    <t>〒753-0214　山口市中市町1-10</t>
    <rPh sb="10" eb="13">
      <t>ヤマグチシ</t>
    </rPh>
    <rPh sb="13" eb="16">
      <t>ナカイチマチ</t>
    </rPh>
    <phoneticPr fontId="1"/>
  </si>
  <si>
    <t>TEL：083-925-2300　　FAX：083-921-1555</t>
    <phoneticPr fontId="1"/>
  </si>
  <si>
    <t>◆受診機関一覧</t>
    <rPh sb="1" eb="7">
      <t>ジュシンキカンイチラン</t>
    </rPh>
    <phoneticPr fontId="1"/>
  </si>
  <si>
    <r>
      <t>＊上の受診機関一覧から番号を選択してください</t>
    </r>
    <r>
      <rPr>
        <sz val="10"/>
        <color theme="1"/>
        <rFont val="HGPｺﾞｼｯｸM"/>
        <family val="3"/>
        <charset val="128"/>
      </rPr>
      <t>（受診機関名は自動で表示されます）</t>
    </r>
    <rPh sb="1" eb="2">
      <t>ウエ</t>
    </rPh>
    <rPh sb="3" eb="9">
      <t>ジュシンキカンイチラン</t>
    </rPh>
    <rPh sb="11" eb="13">
      <t>バンゴウ</t>
    </rPh>
    <rPh sb="14" eb="16">
      <t>センタク</t>
    </rPh>
    <rPh sb="23" eb="28">
      <t>ジュシンキカンメイ</t>
    </rPh>
    <rPh sb="29" eb="31">
      <t>ジドウ</t>
    </rPh>
    <rPh sb="32" eb="34">
      <t>ヒョウジ</t>
    </rPh>
    <phoneticPr fontId="1"/>
  </si>
  <si>
    <t>083-933-0008</t>
  </si>
  <si>
    <t>083-921-5088</t>
  </si>
  <si>
    <t>083-923-8813</t>
  </si>
  <si>
    <t>083-972-4325</t>
  </si>
  <si>
    <t>083-972-1157</t>
  </si>
  <si>
    <t>083-973-3768</t>
  </si>
  <si>
    <t>083-924-1151</t>
  </si>
  <si>
    <t>＊申込書は個人情報が記入されています。お取扱いにはご注意ください。</t>
    <rPh sb="1" eb="4">
      <t>モウシコミショ</t>
    </rPh>
    <rPh sb="5" eb="9">
      <t>コジンジョウホウ</t>
    </rPh>
    <rPh sb="10" eb="12">
      <t>キニュウ</t>
    </rPh>
    <rPh sb="20" eb="22">
      <t>トリアツカ</t>
    </rPh>
    <rPh sb="26" eb="28">
      <t>チュウイ</t>
    </rPh>
    <phoneticPr fontId="1"/>
  </si>
  <si>
    <t>＊誤送信防止のため、メールアドレスは上記をコピーしてご使用ください</t>
    <phoneticPr fontId="1"/>
  </si>
  <si>
    <t>本申込書にご記入いただいた個人情報は、受診申し込み手続き以外一切利用いたしません。</t>
    <rPh sb="0" eb="1">
      <t>ホン</t>
    </rPh>
    <rPh sb="1" eb="4">
      <t>モウシコミショ</t>
    </rPh>
    <rPh sb="6" eb="8">
      <t>キニュウ</t>
    </rPh>
    <rPh sb="13" eb="15">
      <t>コジン</t>
    </rPh>
    <rPh sb="15" eb="17">
      <t>ジョウホウ</t>
    </rPh>
    <rPh sb="19" eb="21">
      <t>ジュシン</t>
    </rPh>
    <rPh sb="21" eb="22">
      <t>モウ</t>
    </rPh>
    <rPh sb="23" eb="24">
      <t>コ</t>
    </rPh>
    <rPh sb="25" eb="27">
      <t>テツヅ</t>
    </rPh>
    <rPh sb="28" eb="30">
      <t>イガイ</t>
    </rPh>
    <rPh sb="30" eb="32">
      <t>イッサイ</t>
    </rPh>
    <rPh sb="32" eb="34">
      <t>リヨウ</t>
    </rPh>
    <phoneticPr fontId="2"/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</si>
  <si>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19"/>
  </si>
  <si>
    <t>Ｔ Ｅ Ｌ</t>
    <phoneticPr fontId="19"/>
  </si>
  <si>
    <t>担当者</t>
    <rPh sb="0" eb="1">
      <t>タン</t>
    </rPh>
    <rPh sb="1" eb="2">
      <t>トウ</t>
    </rPh>
    <phoneticPr fontId="19"/>
  </si>
  <si>
    <t>Ｆ Ａ Ｘ</t>
    <phoneticPr fontId="19"/>
  </si>
  <si>
    <t>受診機関名　　　　　　</t>
    <rPh sb="0" eb="2">
      <t>ジュシン</t>
    </rPh>
    <rPh sb="2" eb="5">
      <t>キカンメイ</t>
    </rPh>
    <phoneticPr fontId="19"/>
  </si>
  <si>
    <t>（番号）</t>
    <rPh sb="1" eb="3">
      <t>バンゴウ</t>
    </rPh>
    <phoneticPr fontId="19"/>
  </si>
  <si>
    <t>（名称）</t>
    <rPh sb="1" eb="3">
      <t>メイショウ</t>
    </rPh>
    <phoneticPr fontId="19"/>
  </si>
  <si>
    <r>
      <rPr>
        <b/>
        <sz val="9"/>
        <rFont val="BIZ UDPゴシック"/>
        <family val="3"/>
        <charset val="128"/>
      </rPr>
      <t>※</t>
    </r>
    <r>
      <rPr>
        <sz val="8"/>
        <rFont val="BIZ UDPゴシック"/>
        <family val="3"/>
        <charset val="128"/>
      </rPr>
      <t>受付No.</t>
    </r>
    <rPh sb="1" eb="3">
      <t>ウケツケ</t>
    </rPh>
    <phoneticPr fontId="19"/>
  </si>
  <si>
    <r>
      <rPr>
        <b/>
        <sz val="9"/>
        <rFont val="BIZ UDPゴシック"/>
        <family val="3"/>
        <charset val="128"/>
      </rPr>
      <t>※</t>
    </r>
    <r>
      <rPr>
        <sz val="8"/>
        <rFont val="BIZ UDPゴシック"/>
        <family val="3"/>
        <charset val="128"/>
      </rPr>
      <t>事業所Ｎｏ．</t>
    </r>
    <rPh sb="1" eb="4">
      <t>ジギョウショ</t>
    </rPh>
    <phoneticPr fontId="19"/>
  </si>
  <si>
    <t>NO.</t>
    <phoneticPr fontId="19"/>
  </si>
  <si>
    <t>受診者氏名</t>
    <rPh sb="0" eb="3">
      <t>ジュシンシャ</t>
    </rPh>
    <rPh sb="3" eb="5">
      <t>シメイ</t>
    </rPh>
    <phoneticPr fontId="19"/>
  </si>
  <si>
    <t>性 別</t>
    <rPh sb="0" eb="1">
      <t>セイ</t>
    </rPh>
    <rPh sb="2" eb="3">
      <t>ベツ</t>
    </rPh>
    <phoneticPr fontId="19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</si>
  <si>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9"/>
  </si>
  <si>
    <r>
      <rPr>
        <sz val="11"/>
        <rFont val="BIZ UDPゴシック"/>
        <family val="3"/>
        <charset val="128"/>
      </rPr>
      <t>受診
タイプ</t>
    </r>
    <r>
      <rPr>
        <sz val="9"/>
        <rFont val="BIZ UDPゴシック"/>
        <family val="3"/>
        <charset val="128"/>
      </rPr>
      <t>　　(Ａ～Ｃ)</t>
    </r>
    <rPh sb="0" eb="2">
      <t>ジュシン</t>
    </rPh>
    <phoneticPr fontId="19"/>
  </si>
  <si>
    <r>
      <t xml:space="preserve">オプション健診
</t>
    </r>
    <r>
      <rPr>
        <sz val="9"/>
        <rFont val="BIZ UDPゴシック"/>
        <family val="3"/>
        <charset val="128"/>
      </rPr>
      <t>希望するコースに○</t>
    </r>
    <rPh sb="5" eb="7">
      <t>ケンシン</t>
    </rPh>
    <rPh sb="8" eb="10">
      <t>キボウ</t>
    </rPh>
    <phoneticPr fontId="19"/>
  </si>
  <si>
    <r>
      <t xml:space="preserve">④
</t>
    </r>
    <r>
      <rPr>
        <sz val="8"/>
        <rFont val="BIZ UDPゴシック"/>
        <family val="3"/>
        <charset val="128"/>
      </rPr>
      <t>前立腺</t>
    </r>
    <rPh sb="2" eb="5">
      <t>ゼンリツセン</t>
    </rPh>
    <phoneticPr fontId="19"/>
  </si>
  <si>
    <t>事業所助成額合計</t>
    <rPh sb="0" eb="3">
      <t>ジギョウショ</t>
    </rPh>
    <rPh sb="3" eb="6">
      <t>ジョセイガク</t>
    </rPh>
    <rPh sb="6" eb="8">
      <t>ゴウケイ</t>
    </rPh>
    <phoneticPr fontId="19"/>
  </si>
  <si>
    <t>基本</t>
    <rPh sb="0" eb="2">
      <t>キホン</t>
    </rPh>
    <phoneticPr fontId="1"/>
  </si>
  <si>
    <t>オプション</t>
    <phoneticPr fontId="1"/>
  </si>
  <si>
    <r>
      <rPr>
        <b/>
        <sz val="9"/>
        <rFont val="BIZ UDPゴシック"/>
        <family val="3"/>
        <charset val="128"/>
      </rPr>
      <t>※</t>
    </r>
    <r>
      <rPr>
        <sz val="9"/>
        <rFont val="BIZ UDPゴシック"/>
        <family val="3"/>
        <charset val="128"/>
      </rPr>
      <t xml:space="preserve">共済加入
</t>
    </r>
    <r>
      <rPr>
        <b/>
        <sz val="9"/>
        <rFont val="BIZ UDPゴシック"/>
        <family val="3"/>
        <charset val="128"/>
      </rPr>
      <t>※</t>
    </r>
    <r>
      <rPr>
        <sz val="9"/>
        <rFont val="BIZ UDPゴシック"/>
        <family val="3"/>
        <charset val="128"/>
      </rPr>
      <t>助成金額</t>
    </r>
    <rPh sb="1" eb="5">
      <t>キョウサイカニュウ</t>
    </rPh>
    <rPh sb="7" eb="9">
      <t>ジョセイ</t>
    </rPh>
    <rPh sb="9" eb="11">
      <t>キンガク</t>
    </rPh>
    <phoneticPr fontId="19"/>
  </si>
  <si>
    <t>申込
人数</t>
    <rPh sb="0" eb="2">
      <t>モウシコミ</t>
    </rPh>
    <rPh sb="3" eb="5">
      <t>ニンズウ</t>
    </rPh>
    <phoneticPr fontId="19"/>
  </si>
  <si>
    <t>色付部分は会議所にて入力します</t>
    <rPh sb="0" eb="2">
      <t>イロツ</t>
    </rPh>
    <rPh sb="2" eb="4">
      <t>ブブン</t>
    </rPh>
    <rPh sb="5" eb="8">
      <t>カイギショ</t>
    </rPh>
    <rPh sb="10" eb="12">
      <t>ニュウリョク</t>
    </rPh>
    <phoneticPr fontId="1"/>
  </si>
  <si>
    <t>【その他の注意事項】</t>
    <rPh sb="3" eb="4">
      <t>タ</t>
    </rPh>
    <rPh sb="5" eb="7">
      <t>チュウイ</t>
    </rPh>
    <rPh sb="7" eb="9">
      <t>ジコウ</t>
    </rPh>
    <phoneticPr fontId="1"/>
  </si>
  <si>
    <t>Aコース</t>
    <phoneticPr fontId="1"/>
  </si>
  <si>
    <t>Ｂコース</t>
    <phoneticPr fontId="1"/>
  </si>
  <si>
    <t>Ｃコース</t>
    <phoneticPr fontId="1"/>
  </si>
  <si>
    <t>Ｃコース（胃なし)</t>
    <rPh sb="5" eb="6">
      <t>イ</t>
    </rPh>
    <phoneticPr fontId="1"/>
  </si>
  <si>
    <t>コース</t>
    <phoneticPr fontId="1"/>
  </si>
  <si>
    <t>基本助成額</t>
    <rPh sb="0" eb="2">
      <t>キホン</t>
    </rPh>
    <rPh sb="2" eb="5">
      <t>ジョセイガク</t>
    </rPh>
    <phoneticPr fontId="1"/>
  </si>
  <si>
    <t>500円</t>
    <rPh sb="3" eb="4">
      <t>エン</t>
    </rPh>
    <phoneticPr fontId="1"/>
  </si>
  <si>
    <t>1,000円</t>
    <rPh sb="5" eb="6">
      <t>エン</t>
    </rPh>
    <phoneticPr fontId="1"/>
  </si>
  <si>
    <t>+500円</t>
    <rPh sb="4" eb="5">
      <t>エン</t>
    </rPh>
    <phoneticPr fontId="1"/>
  </si>
  <si>
    <t>+1,000円</t>
    <rPh sb="6" eb="7">
      <t>エン</t>
    </rPh>
    <phoneticPr fontId="1"/>
  </si>
  <si>
    <r>
      <t xml:space="preserve">③
</t>
    </r>
    <r>
      <rPr>
        <sz val="7"/>
        <rFont val="BIZ UDPゴシック"/>
        <family val="3"/>
        <charset val="128"/>
      </rPr>
      <t>子宮頸がん</t>
    </r>
    <rPh sb="2" eb="4">
      <t>シキュウ</t>
    </rPh>
    <rPh sb="4" eb="5">
      <t>ケイ</t>
    </rPh>
    <phoneticPr fontId="19"/>
  </si>
  <si>
    <r>
      <t xml:space="preserve">②
</t>
    </r>
    <r>
      <rPr>
        <sz val="8"/>
        <rFont val="BIZ UDPゴシック"/>
        <family val="3"/>
        <charset val="128"/>
      </rPr>
      <t>乳エコー</t>
    </r>
    <rPh sb="2" eb="3">
      <t>チチ</t>
    </rPh>
    <phoneticPr fontId="19"/>
  </si>
  <si>
    <r>
      <t xml:space="preserve">①
</t>
    </r>
    <r>
      <rPr>
        <sz val="8"/>
        <rFont val="BIZ UDPゴシック"/>
        <family val="3"/>
        <charset val="128"/>
      </rPr>
      <t>乳マンモ</t>
    </r>
    <rPh sb="2" eb="3">
      <t>チチ</t>
    </rPh>
    <phoneticPr fontId="19"/>
  </si>
  <si>
    <t>いしん共済加入者</t>
    <rPh sb="3" eb="5">
      <t>キョウサイ</t>
    </rPh>
    <rPh sb="5" eb="7">
      <t>カニュウ</t>
    </rPh>
    <rPh sb="7" eb="8">
      <t>シャ</t>
    </rPh>
    <phoneticPr fontId="1"/>
  </si>
  <si>
    <t>助成金額</t>
    <rPh sb="0" eb="2">
      <t>ジョセイ</t>
    </rPh>
    <rPh sb="2" eb="4">
      <t>キンガク</t>
    </rPh>
    <phoneticPr fontId="1"/>
  </si>
  <si>
    <t>オプション検診はすべて1項目につき500円となります</t>
    <rPh sb="5" eb="7">
      <t>ケンシン</t>
    </rPh>
    <rPh sb="12" eb="14">
      <t>コウモク</t>
    </rPh>
    <rPh sb="20" eb="21">
      <t>エン</t>
    </rPh>
    <phoneticPr fontId="1"/>
  </si>
  <si>
    <r>
      <t>Ｃタイプで「</t>
    </r>
    <r>
      <rPr>
        <b/>
        <sz val="11"/>
        <rFont val="游ゴシック"/>
        <family val="3"/>
        <charset val="128"/>
      </rPr>
      <t>胃の健診無し</t>
    </r>
    <r>
      <rPr>
        <sz val="11"/>
        <rFont val="游ゴシック"/>
        <family val="3"/>
        <charset val="128"/>
      </rPr>
      <t>」の場合は、</t>
    </r>
    <r>
      <rPr>
        <b/>
        <sz val="11"/>
        <rFont val="游ゴシック"/>
        <family val="3"/>
        <charset val="128"/>
      </rPr>
      <t>Ａタイプと同じ助成額</t>
    </r>
    <r>
      <rPr>
        <sz val="11"/>
        <rFont val="游ゴシック"/>
        <family val="3"/>
        <charset val="128"/>
      </rPr>
      <t>となります。</t>
    </r>
    <rPh sb="6" eb="7">
      <t>イ</t>
    </rPh>
    <rPh sb="8" eb="10">
      <t>ケンシン</t>
    </rPh>
    <rPh sb="10" eb="11">
      <t>ナ</t>
    </rPh>
    <rPh sb="14" eb="16">
      <t>バアイ</t>
    </rPh>
    <rPh sb="23" eb="24">
      <t>オナ</t>
    </rPh>
    <rPh sb="25" eb="28">
      <t>ジョセイガク</t>
    </rPh>
    <phoneticPr fontId="2"/>
  </si>
  <si>
    <r>
      <t>・お申込は、</t>
    </r>
    <r>
      <rPr>
        <u val="double"/>
        <sz val="14"/>
        <color theme="4"/>
        <rFont val="ＤＦ特太ゴシック体"/>
        <family val="3"/>
        <charset val="128"/>
      </rPr>
      <t>１事業所につき１５名迄</t>
    </r>
    <r>
      <rPr>
        <sz val="12"/>
        <color theme="4"/>
        <rFont val="ＤＦ特太ゴシック体"/>
        <family val="3"/>
        <charset val="128"/>
      </rPr>
      <t>となります（複数の受診機関をご利用の場合も、合計15名迄となります）</t>
    </r>
    <rPh sb="2" eb="4">
      <t>モウシコミ</t>
    </rPh>
    <rPh sb="7" eb="10">
      <t>ジギョウショ</t>
    </rPh>
    <rPh sb="15" eb="17">
      <t>メイマデ</t>
    </rPh>
    <rPh sb="23" eb="25">
      <t>フクスウ</t>
    </rPh>
    <rPh sb="26" eb="28">
      <t>ジュシン</t>
    </rPh>
    <rPh sb="28" eb="30">
      <t>キカン</t>
    </rPh>
    <rPh sb="32" eb="34">
      <t>リヨウ</t>
    </rPh>
    <rPh sb="35" eb="37">
      <t>バアイ</t>
    </rPh>
    <rPh sb="39" eb="41">
      <t>ゴウケイ</t>
    </rPh>
    <rPh sb="43" eb="44">
      <t>メイ</t>
    </rPh>
    <rPh sb="44" eb="45">
      <t>マデ</t>
    </rPh>
    <phoneticPr fontId="1"/>
  </si>
  <si>
    <t>・指定の受診機関以外で受診された場合は、助成対象となりません。</t>
    <rPh sb="1" eb="3">
      <t>シテイ</t>
    </rPh>
    <rPh sb="4" eb="6">
      <t>ジュシン</t>
    </rPh>
    <rPh sb="6" eb="8">
      <t>キカン</t>
    </rPh>
    <rPh sb="8" eb="10">
      <t>イガイ</t>
    </rPh>
    <rPh sb="11" eb="13">
      <t>ジュシン</t>
    </rPh>
    <rPh sb="16" eb="18">
      <t>バアイ</t>
    </rPh>
    <rPh sb="20" eb="24">
      <t>ジョセイタイショウ</t>
    </rPh>
    <phoneticPr fontId="1"/>
  </si>
  <si>
    <t>　＊受診機関によって受診可能なコースおよび健診料は異なります。詳しくは各受診機関へお問い合わせください。</t>
    <rPh sb="2" eb="4">
      <t>ジュシン</t>
    </rPh>
    <rPh sb="4" eb="6">
      <t>キカン</t>
    </rPh>
    <rPh sb="10" eb="12">
      <t>ジュシン</t>
    </rPh>
    <rPh sb="12" eb="14">
      <t>カノウ</t>
    </rPh>
    <rPh sb="21" eb="24">
      <t>ケンシンリョウ</t>
    </rPh>
    <rPh sb="25" eb="26">
      <t>コト</t>
    </rPh>
    <rPh sb="31" eb="32">
      <t>クワ</t>
    </rPh>
    <rPh sb="35" eb="36">
      <t>カク</t>
    </rPh>
    <rPh sb="36" eb="38">
      <t>ジュシン</t>
    </rPh>
    <rPh sb="38" eb="40">
      <t>キカン</t>
    </rPh>
    <rPh sb="42" eb="43">
      <t>ト</t>
    </rPh>
    <rPh sb="44" eb="45">
      <t>ア</t>
    </rPh>
    <phoneticPr fontId="1"/>
  </si>
  <si>
    <t>　＊助成対象となる受診機関は、『申込書』シートをご確認ください</t>
    <rPh sb="2" eb="4">
      <t>ジョセイ</t>
    </rPh>
    <rPh sb="4" eb="6">
      <t>タイショウ</t>
    </rPh>
    <rPh sb="9" eb="11">
      <t>ジュシン</t>
    </rPh>
    <rPh sb="11" eb="13">
      <t>キカン</t>
    </rPh>
    <rPh sb="16" eb="19">
      <t>モウシコミショ</t>
    </rPh>
    <rPh sb="25" eb="27">
      <t>カクニン</t>
    </rPh>
    <phoneticPr fontId="1"/>
  </si>
  <si>
    <t>お申込後の変更等について</t>
    <rPh sb="1" eb="3">
      <t>モウシコミ</t>
    </rPh>
    <rPh sb="3" eb="4">
      <t>ゴ</t>
    </rPh>
    <rPh sb="5" eb="7">
      <t>ヘンコウ</t>
    </rPh>
    <rPh sb="7" eb="8">
      <t>トウ</t>
    </rPh>
    <phoneticPr fontId="1"/>
  </si>
  <si>
    <r>
      <t>複数の受診機関にて受診される場合は、</t>
    </r>
    <r>
      <rPr>
        <b/>
        <sz val="11"/>
        <color theme="1"/>
        <rFont val="游ゴシック"/>
        <family val="3"/>
        <charset val="128"/>
      </rPr>
      <t>受診機関ごとにシートを作成</t>
    </r>
    <r>
      <rPr>
        <sz val="11"/>
        <color theme="1"/>
        <rFont val="游ゴシック"/>
        <family val="3"/>
        <charset val="128"/>
      </rPr>
      <t>してください。</t>
    </r>
    <rPh sb="0" eb="2">
      <t>フクスウ</t>
    </rPh>
    <rPh sb="3" eb="5">
      <t>ジュシン</t>
    </rPh>
    <rPh sb="5" eb="7">
      <t>キカン</t>
    </rPh>
    <rPh sb="9" eb="11">
      <t>ジュシン</t>
    </rPh>
    <rPh sb="14" eb="16">
      <t>バアイ</t>
    </rPh>
    <rPh sb="18" eb="20">
      <t>ジュシン</t>
    </rPh>
    <rPh sb="20" eb="22">
      <t>キカン</t>
    </rPh>
    <rPh sb="29" eb="31">
      <t>サクセイ</t>
    </rPh>
    <phoneticPr fontId="1"/>
  </si>
  <si>
    <t>お申込後、以下の場合は会議所へ必ずご連絡ください</t>
    <rPh sb="1" eb="3">
      <t>モウシコミ</t>
    </rPh>
    <rPh sb="3" eb="4">
      <t>ゴ</t>
    </rPh>
    <rPh sb="5" eb="7">
      <t>イカ</t>
    </rPh>
    <rPh sb="8" eb="10">
      <t>バアイ</t>
    </rPh>
    <rPh sb="11" eb="14">
      <t>カイギショ</t>
    </rPh>
    <rPh sb="15" eb="16">
      <t>カナラ</t>
    </rPh>
    <rPh sb="18" eb="20">
      <t>レンラク</t>
    </rPh>
    <phoneticPr fontId="1"/>
  </si>
  <si>
    <t>◆　受診者が変更となった場合（受診者の入替）</t>
    <rPh sb="2" eb="5">
      <t>ジュシンシャ</t>
    </rPh>
    <rPh sb="6" eb="8">
      <t>ヘンコウ</t>
    </rPh>
    <rPh sb="12" eb="14">
      <t>バアイ</t>
    </rPh>
    <rPh sb="15" eb="18">
      <t>ジュシンシャ</t>
    </rPh>
    <rPh sb="19" eb="21">
      <t>イレカエ</t>
    </rPh>
    <phoneticPr fontId="1"/>
  </si>
  <si>
    <t>◆　受診者の氏名・生年月日に誤りや変更があった場合</t>
    <rPh sb="2" eb="5">
      <t>ジュシンシャ</t>
    </rPh>
    <rPh sb="6" eb="8">
      <t>シメイ</t>
    </rPh>
    <rPh sb="9" eb="11">
      <t>セイネン</t>
    </rPh>
    <rPh sb="11" eb="13">
      <t>ガッピ</t>
    </rPh>
    <rPh sb="14" eb="15">
      <t>アヤマ</t>
    </rPh>
    <rPh sb="17" eb="19">
      <t>ヘンコウ</t>
    </rPh>
    <rPh sb="23" eb="25">
      <t>バアイ</t>
    </rPh>
    <phoneticPr fontId="1"/>
  </si>
  <si>
    <t>◆　受診機関を変更する場合</t>
    <rPh sb="2" eb="4">
      <t>ジュシン</t>
    </rPh>
    <rPh sb="4" eb="6">
      <t>キカン</t>
    </rPh>
    <rPh sb="7" eb="9">
      <t>ヘンコウ</t>
    </rPh>
    <rPh sb="11" eb="13">
      <t>バアイ</t>
    </rPh>
    <phoneticPr fontId="1"/>
  </si>
  <si>
    <t>本ファイルは入力箇所以外はロックがかかっています。</t>
    <rPh sb="0" eb="1">
      <t>ホン</t>
    </rPh>
    <rPh sb="6" eb="8">
      <t>ニュウリョク</t>
    </rPh>
    <rPh sb="8" eb="10">
      <t>カショ</t>
    </rPh>
    <rPh sb="10" eb="12">
      <t>イガイ</t>
    </rPh>
    <phoneticPr fontId="1"/>
  </si>
  <si>
    <t>◆　受診または助成を取り止める場合</t>
    <rPh sb="2" eb="4">
      <t>ジュシン</t>
    </rPh>
    <rPh sb="7" eb="9">
      <t>ジョセイ</t>
    </rPh>
    <rPh sb="10" eb="11">
      <t>ト</t>
    </rPh>
    <rPh sb="12" eb="13">
      <t>ヤ</t>
    </rPh>
    <rPh sb="15" eb="17">
      <t>バアイ</t>
    </rPh>
    <phoneticPr fontId="1"/>
  </si>
  <si>
    <t>＊上記以外の変更（受診日またはコース変更・オプション追加等）については、ご連絡は不要です</t>
    <rPh sb="1" eb="3">
      <t>ジョウキ</t>
    </rPh>
    <rPh sb="3" eb="5">
      <t>イガイ</t>
    </rPh>
    <rPh sb="6" eb="8">
      <t>ヘンコウ</t>
    </rPh>
    <rPh sb="9" eb="11">
      <t>ジュシン</t>
    </rPh>
    <rPh sb="11" eb="12">
      <t>ビ</t>
    </rPh>
    <rPh sb="18" eb="20">
      <t>ヘンコウ</t>
    </rPh>
    <rPh sb="26" eb="28">
      <t>ツイカ</t>
    </rPh>
    <rPh sb="28" eb="29">
      <t>トウ</t>
    </rPh>
    <rPh sb="37" eb="39">
      <t>レンラク</t>
    </rPh>
    <rPh sb="40" eb="42">
      <t>フヨウ</t>
    </rPh>
    <phoneticPr fontId="1"/>
  </si>
  <si>
    <t>＊追加・修正された方の受診番号・氏名をメール本文にご記載いただくか、修正したデータをお送りください（メール本文に「データ修正」と明記してください）</t>
    <rPh sb="1" eb="3">
      <t>ツイカ</t>
    </rPh>
    <rPh sb="4" eb="6">
      <t>シュウセイ</t>
    </rPh>
    <rPh sb="9" eb="10">
      <t>カタ</t>
    </rPh>
    <rPh sb="11" eb="13">
      <t>ジュシン</t>
    </rPh>
    <rPh sb="13" eb="15">
      <t>バンゴウ</t>
    </rPh>
    <rPh sb="16" eb="18">
      <t>シメイ</t>
    </rPh>
    <rPh sb="22" eb="24">
      <t>ホンブン</t>
    </rPh>
    <rPh sb="26" eb="28">
      <t>キサイ</t>
    </rPh>
    <rPh sb="34" eb="36">
      <t>シュウセイ</t>
    </rPh>
    <rPh sb="43" eb="44">
      <t>オク</t>
    </rPh>
    <rPh sb="53" eb="55">
      <t>ホンブン</t>
    </rPh>
    <rPh sb="60" eb="62">
      <t>シュウセイ</t>
    </rPh>
    <rPh sb="64" eb="66">
      <t>メイキ</t>
    </rPh>
    <phoneticPr fontId="1"/>
  </si>
  <si>
    <t>＊受信者の追加の場合は、追加分のみのデータをお送りいただいても結構です</t>
    <rPh sb="1" eb="4">
      <t>ジュシンシャ</t>
    </rPh>
    <rPh sb="5" eb="7">
      <t>ツイカ</t>
    </rPh>
    <rPh sb="8" eb="10">
      <t>バアイ</t>
    </rPh>
    <rPh sb="12" eb="14">
      <t>ツイカ</t>
    </rPh>
    <rPh sb="14" eb="15">
      <t>ブン</t>
    </rPh>
    <rPh sb="23" eb="24">
      <t>オク</t>
    </rPh>
    <rPh sb="31" eb="33">
      <t>ケッコウ</t>
    </rPh>
    <phoneticPr fontId="1"/>
  </si>
  <si>
    <r>
      <t>申込後、変更や</t>
    </r>
    <r>
      <rPr>
        <b/>
        <sz val="11"/>
        <rFont val="游ゴシック"/>
        <family val="3"/>
        <charset val="128"/>
      </rPr>
      <t>キャンセル</t>
    </r>
    <r>
      <rPr>
        <sz val="11"/>
        <rFont val="游ゴシック"/>
        <family val="3"/>
        <charset val="128"/>
      </rPr>
      <t>が発生した場合は、必ず</t>
    </r>
    <r>
      <rPr>
        <b/>
        <sz val="11"/>
        <rFont val="游ゴシック"/>
        <family val="3"/>
        <charset val="128"/>
      </rPr>
      <t>受診医療機関にもご連絡</t>
    </r>
    <r>
      <rPr>
        <sz val="11"/>
        <rFont val="游ゴシック"/>
        <family val="3"/>
        <charset val="128"/>
      </rPr>
      <t>をお願いします。</t>
    </r>
    <rPh sb="0" eb="2">
      <t>モウシコミ</t>
    </rPh>
    <rPh sb="2" eb="3">
      <t>ゴ</t>
    </rPh>
    <rPh sb="4" eb="6">
      <t>ヘンコウ</t>
    </rPh>
    <rPh sb="13" eb="15">
      <t>ハッセイ</t>
    </rPh>
    <rPh sb="17" eb="19">
      <t>バアイ</t>
    </rPh>
    <rPh sb="21" eb="22">
      <t>カナラ</t>
    </rPh>
    <rPh sb="23" eb="29">
      <t>ジュシンイリョウキカン</t>
    </rPh>
    <rPh sb="32" eb="34">
      <t>レンラク</t>
    </rPh>
    <rPh sb="36" eb="37">
      <t>ネガ</t>
    </rPh>
    <phoneticPr fontId="2"/>
  </si>
  <si>
    <t>◆　申込後に受診者がいしん共済（生命共済）へ加入された場合</t>
    <rPh sb="2" eb="4">
      <t>モウシコミ</t>
    </rPh>
    <rPh sb="4" eb="5">
      <t>ゴ</t>
    </rPh>
    <rPh sb="6" eb="9">
      <t>ジュシンシャ</t>
    </rPh>
    <rPh sb="13" eb="15">
      <t>キョウサイ</t>
    </rPh>
    <rPh sb="16" eb="18">
      <t>セイメイ</t>
    </rPh>
    <rPh sb="18" eb="20">
      <t>キョウサイ</t>
    </rPh>
    <rPh sb="22" eb="24">
      <t>カニュウ</t>
    </rPh>
    <rPh sb="27" eb="29">
      <t>バアイ</t>
    </rPh>
    <phoneticPr fontId="1"/>
  </si>
  <si>
    <r>
      <t>「生命共済加入」は、申込時点での加入状況を確認しております。</t>
    </r>
    <r>
      <rPr>
        <b/>
        <sz val="11"/>
        <color rgb="FFFF0000"/>
        <rFont val="游ゴシック"/>
        <family val="3"/>
        <charset val="128"/>
      </rPr>
      <t>申込後に生命共済へ追加加入された場合(未受診に限る）は会議所までお申し出ください</t>
    </r>
    <r>
      <rPr>
        <b/>
        <sz val="11"/>
        <color theme="1"/>
        <rFont val="游ゴシック"/>
        <family val="3"/>
        <charset val="128"/>
      </rPr>
      <t>。</t>
    </r>
    <rPh sb="1" eb="3">
      <t>セイメイ</t>
    </rPh>
    <rPh sb="3" eb="5">
      <t>キョウサイ</t>
    </rPh>
    <rPh sb="5" eb="7">
      <t>カニュウ</t>
    </rPh>
    <rPh sb="10" eb="12">
      <t>モウシコミ</t>
    </rPh>
    <rPh sb="12" eb="14">
      <t>ジテン</t>
    </rPh>
    <rPh sb="16" eb="18">
      <t>カニュウ</t>
    </rPh>
    <rPh sb="18" eb="20">
      <t>ジョウキョウ</t>
    </rPh>
    <rPh sb="21" eb="23">
      <t>カクニン</t>
    </rPh>
    <rPh sb="30" eb="32">
      <t>モウシコミ</t>
    </rPh>
    <rPh sb="32" eb="33">
      <t>ゴ</t>
    </rPh>
    <rPh sb="34" eb="36">
      <t>セイメイ</t>
    </rPh>
    <rPh sb="36" eb="38">
      <t>キョウサイ</t>
    </rPh>
    <rPh sb="39" eb="41">
      <t>ツイカ</t>
    </rPh>
    <rPh sb="41" eb="43">
      <t>カニュウ</t>
    </rPh>
    <rPh sb="46" eb="48">
      <t>バアイ</t>
    </rPh>
    <rPh sb="49" eb="50">
      <t>ミ</t>
    </rPh>
    <rPh sb="50" eb="52">
      <t>ジュシン</t>
    </rPh>
    <rPh sb="53" eb="54">
      <t>カギ</t>
    </rPh>
    <rPh sb="57" eb="60">
      <t>カイギショ</t>
    </rPh>
    <rPh sb="63" eb="64">
      <t>モウ</t>
    </rPh>
    <rPh sb="65" eb="66">
      <t>デ</t>
    </rPh>
    <phoneticPr fontId="2"/>
  </si>
  <si>
    <t>＊1と2はどちらが先でも結構です</t>
    <rPh sb="9" eb="10">
      <t>サキ</t>
    </rPh>
    <rPh sb="12" eb="14">
      <t>ケッコウ</t>
    </rPh>
    <phoneticPr fontId="1"/>
  </si>
  <si>
    <r>
      <t>◆　</t>
    </r>
    <r>
      <rPr>
        <u val="double"/>
        <sz val="12"/>
        <rFont val="ＤＦ特太ゴシック体"/>
        <family val="3"/>
        <charset val="128"/>
      </rPr>
      <t>受診機関の都合により</t>
    </r>
    <r>
      <rPr>
        <sz val="12"/>
        <rFont val="ＤＦ特太ゴシック体"/>
        <family val="3"/>
        <charset val="128"/>
      </rPr>
      <t>受診日が12月31日以降に変更となった場合</t>
    </r>
    <rPh sb="2" eb="4">
      <t>ジュシン</t>
    </rPh>
    <rPh sb="4" eb="6">
      <t>キカン</t>
    </rPh>
    <rPh sb="7" eb="9">
      <t>ツゴウ</t>
    </rPh>
    <rPh sb="12" eb="14">
      <t>ジュシン</t>
    </rPh>
    <rPh sb="14" eb="15">
      <t>ビ</t>
    </rPh>
    <rPh sb="18" eb="19">
      <t>ガツ</t>
    </rPh>
    <rPh sb="21" eb="22">
      <t>ニチ</t>
    </rPh>
    <rPh sb="22" eb="24">
      <t>イコウ</t>
    </rPh>
    <rPh sb="25" eb="27">
      <t>ヘンコウ</t>
    </rPh>
    <rPh sb="31" eb="33">
      <t>バアイ</t>
    </rPh>
    <phoneticPr fontId="1"/>
  </si>
  <si>
    <t>△</t>
    <phoneticPr fontId="1"/>
  </si>
  <si>
    <t>×</t>
    <phoneticPr fontId="1"/>
  </si>
  <si>
    <t>佐々木医院メディカルプラザ</t>
    <rPh sb="0" eb="3">
      <t>ササキ</t>
    </rPh>
    <rPh sb="3" eb="5">
      <t>イイン</t>
    </rPh>
    <phoneticPr fontId="1"/>
  </si>
  <si>
    <t>（オプション検診：乳がん検診（マンモ・エコー）、子宮体がん検診、前立腺がん検診）</t>
    <rPh sb="6" eb="8">
      <t>ケンシン</t>
    </rPh>
    <rPh sb="9" eb="10">
      <t>ニュウ</t>
    </rPh>
    <rPh sb="12" eb="14">
      <t>ケンシン</t>
    </rPh>
    <rPh sb="24" eb="26">
      <t>シキュウ</t>
    </rPh>
    <rPh sb="26" eb="27">
      <t>タイ</t>
    </rPh>
    <rPh sb="29" eb="31">
      <t>ケンシン</t>
    </rPh>
    <rPh sb="32" eb="35">
      <t>ゼンリツセン</t>
    </rPh>
    <rPh sb="37" eb="39">
      <t>ケンシン</t>
    </rPh>
    <phoneticPr fontId="1"/>
  </si>
  <si>
    <r>
      <t>・本事業は、</t>
    </r>
    <r>
      <rPr>
        <u val="double"/>
        <sz val="12"/>
        <color theme="4"/>
        <rFont val="ＤＦ特太ゴシック体"/>
        <family val="3"/>
        <charset val="128"/>
      </rPr>
      <t>山口商工会議所会員限定のサービス</t>
    </r>
    <r>
      <rPr>
        <sz val="12"/>
        <color theme="4"/>
        <rFont val="ＤＦ特太ゴシック体"/>
        <family val="3"/>
        <charset val="128"/>
      </rPr>
      <t>となります。</t>
    </r>
    <r>
      <rPr>
        <sz val="12"/>
        <color rgb="FFFF0000"/>
        <rFont val="ＤＦ特太ゴシック体"/>
        <family val="3"/>
        <charset val="128"/>
      </rPr>
      <t>申込後に</t>
    </r>
    <r>
      <rPr>
        <u val="double"/>
        <sz val="12"/>
        <color rgb="FFFF0000"/>
        <rFont val="ＤＦ特太ゴシック体"/>
        <family val="3"/>
        <charset val="128"/>
      </rPr>
      <t>会員を脱会された場合は、助成は取消または減額</t>
    </r>
    <r>
      <rPr>
        <sz val="12"/>
        <color theme="4"/>
        <rFont val="ＤＦ特太ゴシック体"/>
        <family val="3"/>
        <charset val="128"/>
      </rPr>
      <t>となります。</t>
    </r>
    <rPh sb="1" eb="2">
      <t>ホン</t>
    </rPh>
    <rPh sb="2" eb="4">
      <t>ジギョウ</t>
    </rPh>
    <rPh sb="6" eb="8">
      <t>ヤマグチ</t>
    </rPh>
    <rPh sb="8" eb="10">
      <t>ショウコウ</t>
    </rPh>
    <rPh sb="10" eb="13">
      <t>カイギショ</t>
    </rPh>
    <rPh sb="13" eb="15">
      <t>カイイン</t>
    </rPh>
    <rPh sb="15" eb="17">
      <t>ゲンテイ</t>
    </rPh>
    <rPh sb="28" eb="30">
      <t>モウシコミ</t>
    </rPh>
    <rPh sb="30" eb="31">
      <t>ゴ</t>
    </rPh>
    <rPh sb="32" eb="34">
      <t>カイイン</t>
    </rPh>
    <rPh sb="35" eb="37">
      <t>ダッカイ</t>
    </rPh>
    <rPh sb="40" eb="42">
      <t>バアイ</t>
    </rPh>
    <rPh sb="44" eb="46">
      <t>ジョセイ</t>
    </rPh>
    <rPh sb="47" eb="49">
      <t>トリケシ</t>
    </rPh>
    <rPh sb="52" eb="54">
      <t>ゲンガク</t>
    </rPh>
    <phoneticPr fontId="1"/>
  </si>
  <si>
    <t>・必ず「受診前」にお申込ください。（受診後に申込された場合は助成対象外となります）</t>
    <rPh sb="1" eb="2">
      <t>カナラ</t>
    </rPh>
    <rPh sb="4" eb="6">
      <t>ジュシン</t>
    </rPh>
    <rPh sb="6" eb="7">
      <t>マエ</t>
    </rPh>
    <rPh sb="10" eb="12">
      <t>モウシコミ</t>
    </rPh>
    <rPh sb="18" eb="20">
      <t>ジュシン</t>
    </rPh>
    <rPh sb="20" eb="21">
      <t>ゴ</t>
    </rPh>
    <rPh sb="22" eb="24">
      <t>モウシコミ</t>
    </rPh>
    <rPh sb="27" eb="29">
      <t>バアイ</t>
    </rPh>
    <rPh sb="30" eb="32">
      <t>ジョセイ</t>
    </rPh>
    <rPh sb="32" eb="34">
      <t>タイショウ</t>
    </rPh>
    <rPh sb="34" eb="35">
      <t>ガイ</t>
    </rPh>
    <phoneticPr fontId="1"/>
  </si>
  <si>
    <r>
      <t>令和8年度健康診断助成申込書</t>
    </r>
    <r>
      <rPr>
        <b/>
        <sz val="14"/>
        <rFont val="BIZ UDPゴシック"/>
        <family val="3"/>
        <charset val="128"/>
      </rPr>
      <t>（e-mail申込用）</t>
    </r>
    <rPh sb="0" eb="1">
      <t>レイ</t>
    </rPh>
    <rPh sb="1" eb="2">
      <t>ワ</t>
    </rPh>
    <rPh sb="3" eb="4">
      <t>ネン</t>
    </rPh>
    <rPh sb="4" eb="5">
      <t>ド</t>
    </rPh>
    <rPh sb="5" eb="7">
      <t>ケンコウ</t>
    </rPh>
    <rPh sb="6" eb="7">
      <t>ヘイネンド</t>
    </rPh>
    <rPh sb="7" eb="9">
      <t>シンダン</t>
    </rPh>
    <rPh sb="9" eb="11">
      <t>ジョセイ</t>
    </rPh>
    <rPh sb="11" eb="14">
      <t>モウシコミショ</t>
    </rPh>
    <rPh sb="21" eb="24">
      <t>モウシコミヨウ</t>
    </rPh>
    <phoneticPr fontId="19"/>
  </si>
  <si>
    <t>yanagiya@yamacci.or.jp</t>
    <phoneticPr fontId="1"/>
  </si>
  <si>
    <t>（山口商工会議所　総務課　柳谷）</t>
    <rPh sb="1" eb="3">
      <t>ヤマグチ</t>
    </rPh>
    <rPh sb="3" eb="5">
      <t>ショウコウ</t>
    </rPh>
    <rPh sb="5" eb="8">
      <t>カイギショ</t>
    </rPh>
    <rPh sb="9" eb="12">
      <t>ソウムカ</t>
    </rPh>
    <rPh sb="13" eb="15">
      <t>ヤナギヤ</t>
    </rPh>
    <phoneticPr fontId="1"/>
  </si>
  <si>
    <t>山口商工会議所（担当；総務課　柳谷）</t>
    <rPh sb="0" eb="2">
      <t>ヤマグチ</t>
    </rPh>
    <rPh sb="2" eb="4">
      <t>ショウコウ</t>
    </rPh>
    <rPh sb="4" eb="7">
      <t>カイギショ</t>
    </rPh>
    <rPh sb="8" eb="10">
      <t>タントウ</t>
    </rPh>
    <rPh sb="11" eb="14">
      <t>ソウムカ</t>
    </rPh>
    <rPh sb="15" eb="17">
      <t>ヤナギヤ</t>
    </rPh>
    <phoneticPr fontId="1"/>
  </si>
  <si>
    <t>E-MAIL：　yanagiya@yamacci.or.jp</t>
    <phoneticPr fontId="1"/>
  </si>
  <si>
    <t>山口県予防保健協会保健健診センター</t>
    <rPh sb="0" eb="2">
      <t>ヤマグチ</t>
    </rPh>
    <rPh sb="2" eb="3">
      <t>ケン</t>
    </rPh>
    <rPh sb="3" eb="5">
      <t>ヨボウ</t>
    </rPh>
    <rPh sb="5" eb="7">
      <t>ホケン</t>
    </rPh>
    <rPh sb="7" eb="9">
      <t>キョウカイ</t>
    </rPh>
    <rPh sb="9" eb="11">
      <t>ホケン</t>
    </rPh>
    <rPh sb="11" eb="13">
      <t>ケンシン</t>
    </rPh>
    <phoneticPr fontId="1"/>
  </si>
  <si>
    <t>あんの循環器・総合クリニック健診センター</t>
    <rPh sb="3" eb="6">
      <t>ジュンカンキ</t>
    </rPh>
    <rPh sb="7" eb="9">
      <t>ソウゴウ</t>
    </rPh>
    <rPh sb="14" eb="16">
      <t>ケンシン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</si>
</sst>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#,##0&quot;円&quot;"/>
    <numFmt numFmtId="178" formatCode="##&quot;名&quot;"/>
  </numFmts>
  <fonts count="5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ＤＨＰ平成明朝体W3"/>
      <family val="1"/>
      <charset val="128"/>
    </font>
    <font>
      <sz val="11"/>
      <color theme="1"/>
      <name val="ＤＨＰ平成ゴシックW5"/>
      <family val="3"/>
      <charset val="128"/>
    </font>
    <font>
      <sz val="12"/>
      <color theme="1"/>
      <name val="ＤＨＰ平成ゴシックW5"/>
      <family val="3"/>
      <charset val="128"/>
    </font>
    <font>
      <b/>
      <sz val="16"/>
      <color rgb="FFFF0000"/>
      <name val="ＤＨＰ平成ゴシックW5"/>
      <family val="3"/>
      <charset val="128"/>
    </font>
    <font>
      <b/>
      <sz val="10"/>
      <color rgb="FFFF0000"/>
      <name val="HGPｺﾞｼｯｸM"/>
      <family val="3"/>
      <charset val="128"/>
    </font>
    <font>
      <sz val="16"/>
      <color rgb="FFFF0000"/>
      <name val="ＤＦ特太ゴシック体"/>
      <family val="3"/>
      <charset val="128"/>
    </font>
    <font>
      <b/>
      <sz val="11"/>
      <color theme="1"/>
      <name val="ＤＨＰ平成明朝体W3"/>
      <family val="1"/>
      <charset val="128"/>
    </font>
    <font>
      <sz val="11"/>
      <color theme="1"/>
      <name val="ＤＦ特太ゴシック体"/>
      <family val="3"/>
      <charset val="128"/>
    </font>
    <font>
      <sz val="12"/>
      <color theme="4"/>
      <name val="ＤＦ特太ゴシック体"/>
      <family val="3"/>
      <charset val="128"/>
    </font>
    <font>
      <sz val="12"/>
      <color theme="1"/>
      <name val="ＤＦ特太ゴシック体"/>
      <family val="3"/>
      <charset val="128"/>
    </font>
    <font>
      <sz val="11"/>
      <color theme="1"/>
      <name val="ＤＦ平成明朝体W7"/>
      <family val="1"/>
      <charset val="128"/>
    </font>
    <font>
      <sz val="11"/>
      <color theme="1"/>
      <name val="ＤＨＰ平成明朝体W7"/>
      <family val="1"/>
      <charset val="128"/>
    </font>
    <font>
      <b/>
      <sz val="11"/>
      <color theme="1"/>
      <name val="ＤＨＰ平成明朝体W7"/>
      <family val="1"/>
      <charset val="128"/>
    </font>
    <font>
      <b/>
      <sz val="22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sz val="16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2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4"/>
      <color rgb="FFFF0000"/>
      <name val="ＤＦ特太ゴシック体"/>
      <family val="3"/>
      <charset val="128"/>
    </font>
    <font>
      <sz val="14"/>
      <color theme="4"/>
      <name val="ＤＦ特太ゴシック体"/>
      <family val="3"/>
      <charset val="128"/>
    </font>
    <font>
      <sz val="12"/>
      <name val="ＤＦ特太ゴシック体"/>
      <family val="3"/>
      <charset val="128"/>
    </font>
    <font>
      <sz val="7"/>
      <name val="BIZ UDPゴシック"/>
      <family val="3"/>
      <charset val="128"/>
    </font>
    <font>
      <b/>
      <sz val="12"/>
      <color theme="1"/>
      <name val="ＤＨＰ平成明朝体W3"/>
      <family val="1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u val="double"/>
      <sz val="14"/>
      <color theme="4"/>
      <name val="ＤＦ特太ゴシック体"/>
      <family val="3"/>
      <charset val="128"/>
    </font>
    <font>
      <sz val="10"/>
      <color theme="1"/>
      <name val="游ゴシック"/>
      <family val="3"/>
      <charset val="128"/>
    </font>
    <font>
      <sz val="14"/>
      <name val="ＤＦ特太ゴシック体"/>
      <family val="3"/>
      <charset val="128"/>
    </font>
    <font>
      <sz val="11"/>
      <name val="ＤＨＰ平成明朝体W3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u val="double"/>
      <sz val="12"/>
      <color theme="4"/>
      <name val="ＤＦ特太ゴシック体"/>
      <family val="3"/>
      <charset val="128"/>
    </font>
    <font>
      <sz val="12"/>
      <color rgb="FFFF0000"/>
      <name val="ＤＦ特太ゴシック体"/>
      <family val="3"/>
      <charset val="128"/>
    </font>
    <font>
      <u val="double"/>
      <sz val="12"/>
      <color rgb="FFFF0000"/>
      <name val="ＤＦ特太ゴシック体"/>
      <family val="3"/>
      <charset val="128"/>
    </font>
    <font>
      <b/>
      <sz val="11"/>
      <color rgb="FFFF0000"/>
      <name val="游ゴシック"/>
      <family val="3"/>
      <charset val="128"/>
    </font>
    <font>
      <sz val="14"/>
      <color theme="1"/>
      <name val="BIZ UDPゴシック"/>
      <family val="3"/>
      <charset val="128"/>
    </font>
    <font>
      <u val="double"/>
      <sz val="12"/>
      <name val="ＤＦ特太ゴシック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19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1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shrinkToFit="1"/>
    </xf>
    <xf numFmtId="0" fontId="20" fillId="0" borderId="0" xfId="0" applyFont="1" applyAlignme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3" fillId="0" borderId="30" xfId="0" applyFont="1" applyBorder="1" applyAlignment="1">
      <alignment vertical="top"/>
    </xf>
    <xf numFmtId="0" fontId="20" fillId="0" borderId="0" xfId="0" applyFont="1">
      <alignment vertical="center"/>
    </xf>
    <xf numFmtId="0" fontId="2" fillId="0" borderId="0" xfId="0" applyFont="1" applyAlignment="1">
      <alignment horizontal="left" vertical="top"/>
    </xf>
    <xf numFmtId="0" fontId="24" fillId="0" borderId="0" xfId="0" applyFont="1">
      <alignment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3" fillId="0" borderId="0" xfId="0" applyFont="1" applyAlignment="1"/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8" fillId="0" borderId="34" xfId="0" applyFont="1" applyBorder="1" applyAlignment="1" applyProtection="1">
      <alignment horizontal="center" vertical="center"/>
      <protection locked="0"/>
    </xf>
    <xf numFmtId="0" fontId="35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0" fillId="0" borderId="1" xfId="0" applyFont="1" applyBorder="1" applyAlignment="1">
      <alignment horizontal="center" vertical="center"/>
    </xf>
    <xf numFmtId="0" fontId="40" fillId="0" borderId="1" xfId="0" quotePrefix="1" applyFont="1" applyBorder="1" applyAlignment="1">
      <alignment horizontal="center" vertical="center"/>
    </xf>
    <xf numFmtId="0" fontId="5" fillId="0" borderId="0" xfId="0" applyFont="1" applyAlignment="1">
      <alignment vertical="top"/>
    </xf>
    <xf numFmtId="0" fontId="40" fillId="0" borderId="0" xfId="0" applyFont="1">
      <alignment vertical="center"/>
    </xf>
    <xf numFmtId="0" fontId="38" fillId="0" borderId="0" xfId="0" applyFont="1" applyAlignment="1">
      <alignment vertical="top"/>
    </xf>
    <xf numFmtId="0" fontId="37" fillId="0" borderId="0" xfId="0" applyFont="1">
      <alignment vertical="center"/>
    </xf>
    <xf numFmtId="0" fontId="38" fillId="3" borderId="1" xfId="0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shrinkToFit="1"/>
    </xf>
    <xf numFmtId="0" fontId="41" fillId="0" borderId="0" xfId="0" applyFont="1">
      <alignment vertical="center"/>
    </xf>
    <xf numFmtId="0" fontId="34" fillId="0" borderId="68" xfId="0" applyFont="1" applyBorder="1" applyAlignment="1">
      <alignment horizontal="center" vertical="center"/>
    </xf>
    <xf numFmtId="0" fontId="34" fillId="0" borderId="68" xfId="0" applyFont="1" applyBorder="1">
      <alignment vertical="center"/>
    </xf>
    <xf numFmtId="0" fontId="13" fillId="0" borderId="68" xfId="0" applyFont="1" applyBorder="1">
      <alignment vertical="center"/>
    </xf>
    <xf numFmtId="0" fontId="5" fillId="0" borderId="68" xfId="0" applyFont="1" applyBorder="1">
      <alignment vertical="center"/>
    </xf>
    <xf numFmtId="0" fontId="46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>
      <alignment vertical="center"/>
    </xf>
    <xf numFmtId="0" fontId="47" fillId="0" borderId="0" xfId="0" applyFont="1">
      <alignment vertical="center"/>
    </xf>
    <xf numFmtId="0" fontId="48" fillId="0" borderId="0" xfId="0" applyFont="1">
      <alignment vertical="center"/>
    </xf>
    <xf numFmtId="0" fontId="49" fillId="0" borderId="0" xfId="0" applyFont="1">
      <alignment vertical="center"/>
    </xf>
    <xf numFmtId="0" fontId="50" fillId="0" borderId="0" xfId="0" applyFont="1">
      <alignment vertical="center"/>
    </xf>
    <xf numFmtId="0" fontId="42" fillId="0" borderId="0" xfId="0" applyFont="1">
      <alignment vertical="center"/>
    </xf>
    <xf numFmtId="0" fontId="55" fillId="0" borderId="0" xfId="0" applyFont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40" fillId="3" borderId="1" xfId="0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9" fillId="0" borderId="1" xfId="0" applyFont="1" applyBorder="1" applyAlignment="1" applyProtection="1">
      <alignment horizontal="center" vertical="center" wrapText="1"/>
      <protection locked="0"/>
    </xf>
    <xf numFmtId="0" fontId="29" fillId="0" borderId="10" xfId="0" applyFont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 vertical="center" shrinkToFit="1"/>
    </xf>
    <xf numFmtId="0" fontId="20" fillId="0" borderId="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3" fillId="0" borderId="3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shrinkToFit="1"/>
    </xf>
    <xf numFmtId="0" fontId="25" fillId="4" borderId="0" xfId="0" applyFont="1" applyFill="1" applyAlignment="1">
      <alignment vertical="center" wrapText="1"/>
    </xf>
    <xf numFmtId="0" fontId="23" fillId="4" borderId="0" xfId="0" applyFont="1" applyFill="1" applyAlignment="1">
      <alignment horizontal="center" vertical="center" wrapText="1"/>
    </xf>
    <xf numFmtId="0" fontId="26" fillId="4" borderId="57" xfId="0" applyFont="1" applyFill="1" applyBorder="1" applyAlignment="1">
      <alignment horizontal="center" vertical="distributed"/>
    </xf>
    <xf numFmtId="0" fontId="26" fillId="4" borderId="47" xfId="0" applyFont="1" applyFill="1" applyBorder="1" applyAlignment="1">
      <alignment horizontal="center" vertical="distributed"/>
    </xf>
    <xf numFmtId="0" fontId="26" fillId="4" borderId="48" xfId="0" applyFont="1" applyFill="1" applyBorder="1" applyAlignment="1">
      <alignment horizontal="center" vertical="distributed"/>
    </xf>
    <xf numFmtId="0" fontId="25" fillId="4" borderId="51" xfId="0" applyFont="1" applyFill="1" applyBorder="1" applyAlignment="1">
      <alignment horizontal="center" vertical="distributed"/>
    </xf>
    <xf numFmtId="0" fontId="25" fillId="4" borderId="52" xfId="0" applyFont="1" applyFill="1" applyBorder="1" applyAlignment="1">
      <alignment horizontal="center" vertical="distributed"/>
    </xf>
    <xf numFmtId="0" fontId="25" fillId="4" borderId="53" xfId="0" applyFont="1" applyFill="1" applyBorder="1" applyAlignment="1">
      <alignment horizontal="center" vertical="distributed"/>
    </xf>
    <xf numFmtId="176" fontId="22" fillId="0" borderId="25" xfId="0" applyNumberFormat="1" applyFont="1" applyBorder="1" applyAlignment="1" applyProtection="1">
      <alignment horizontal="center" vertical="center" shrinkToFit="1"/>
      <protection locked="0"/>
    </xf>
    <xf numFmtId="176" fontId="22" fillId="0" borderId="32" xfId="0" applyNumberFormat="1" applyFont="1" applyBorder="1" applyAlignment="1" applyProtection="1">
      <alignment horizontal="center" vertical="center" shrinkToFit="1"/>
      <protection locked="0"/>
    </xf>
    <xf numFmtId="176" fontId="22" fillId="0" borderId="26" xfId="0" applyNumberFormat="1" applyFont="1" applyBorder="1" applyAlignment="1" applyProtection="1">
      <alignment horizontal="center" vertical="center" shrinkToFit="1"/>
      <protection locked="0"/>
    </xf>
    <xf numFmtId="176" fontId="22" fillId="0" borderId="20" xfId="0" applyNumberFormat="1" applyFont="1" applyBorder="1" applyAlignment="1" applyProtection="1">
      <alignment horizontal="center" vertical="center" shrinkToFit="1"/>
      <protection locked="0"/>
    </xf>
    <xf numFmtId="176" fontId="22" fillId="0" borderId="36" xfId="0" applyNumberFormat="1" applyFont="1" applyBorder="1" applyAlignment="1" applyProtection="1">
      <alignment horizontal="center" vertical="center" shrinkToFit="1"/>
      <protection locked="0"/>
    </xf>
    <xf numFmtId="176" fontId="22" fillId="0" borderId="21" xfId="0" applyNumberFormat="1" applyFont="1" applyBorder="1" applyAlignment="1" applyProtection="1">
      <alignment horizontal="center" vertical="center" shrinkToFit="1"/>
      <protection locked="0"/>
    </xf>
    <xf numFmtId="177" fontId="32" fillId="4" borderId="58" xfId="1" applyNumberFormat="1" applyFont="1" applyFill="1" applyBorder="1" applyAlignment="1" applyProtection="1">
      <alignment horizontal="center" vertical="distributed"/>
    </xf>
    <xf numFmtId="177" fontId="32" fillId="4" borderId="49" xfId="1" applyNumberFormat="1" applyFont="1" applyFill="1" applyBorder="1" applyAlignment="1" applyProtection="1">
      <alignment horizontal="center" vertical="distributed"/>
    </xf>
    <xf numFmtId="177" fontId="32" fillId="4" borderId="50" xfId="1" applyNumberFormat="1" applyFont="1" applyFill="1" applyBorder="1" applyAlignment="1" applyProtection="1">
      <alignment horizontal="center" vertical="distributed"/>
    </xf>
    <xf numFmtId="0" fontId="2" fillId="2" borderId="4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1" xfId="0" applyFont="1" applyBorder="1" applyAlignment="1" applyProtection="1">
      <alignment horizontal="center" vertical="center" wrapText="1"/>
      <protection locked="0"/>
    </xf>
    <xf numFmtId="0" fontId="29" fillId="0" borderId="12" xfId="0" applyFont="1" applyBorder="1" applyAlignment="1" applyProtection="1">
      <alignment horizontal="center" vertical="center" wrapText="1"/>
      <protection locked="0"/>
    </xf>
    <xf numFmtId="0" fontId="29" fillId="0" borderId="59" xfId="0" applyFont="1" applyBorder="1" applyAlignment="1" applyProtection="1">
      <alignment horizontal="center" vertical="center" shrinkToFit="1"/>
      <protection locked="0"/>
    </xf>
    <xf numFmtId="0" fontId="29" fillId="0" borderId="60" xfId="0" applyFont="1" applyBorder="1" applyAlignment="1" applyProtection="1">
      <alignment horizontal="center" vertical="center" shrinkToFit="1"/>
      <protection locked="0"/>
    </xf>
    <xf numFmtId="0" fontId="29" fillId="0" borderId="61" xfId="0" applyFont="1" applyBorder="1" applyAlignment="1" applyProtection="1">
      <alignment horizontal="center" vertical="center" shrinkToFit="1"/>
      <protection locked="0"/>
    </xf>
    <xf numFmtId="176" fontId="22" fillId="0" borderId="24" xfId="0" applyNumberFormat="1" applyFont="1" applyBorder="1" applyAlignment="1" applyProtection="1">
      <alignment horizontal="center" vertical="center" shrinkToFit="1"/>
      <protection locked="0"/>
    </xf>
    <xf numFmtId="176" fontId="22" fillId="0" borderId="8" xfId="0" applyNumberFormat="1" applyFont="1" applyBorder="1" applyAlignment="1" applyProtection="1">
      <alignment horizontal="center" vertical="center" shrinkToFit="1"/>
      <protection locked="0"/>
    </xf>
    <xf numFmtId="176" fontId="22" fillId="0" borderId="33" xfId="0" applyNumberFormat="1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1" fillId="0" borderId="38" xfId="0" applyFont="1" applyBorder="1" applyAlignment="1" applyProtection="1">
      <alignment horizontal="center" vertical="center" shrinkToFit="1"/>
      <protection locked="0"/>
    </xf>
    <xf numFmtId="0" fontId="21" fillId="0" borderId="39" xfId="0" applyFont="1" applyBorder="1" applyAlignment="1" applyProtection="1">
      <alignment horizontal="center" vertical="center" shrinkToFit="1"/>
      <protection locked="0"/>
    </xf>
    <xf numFmtId="0" fontId="21" fillId="0" borderId="40" xfId="0" applyFont="1" applyBorder="1" applyAlignment="1" applyProtection="1">
      <alignment horizontal="center" vertical="center" shrinkToFit="1"/>
      <protection locked="0"/>
    </xf>
    <xf numFmtId="0" fontId="29" fillId="0" borderId="44" xfId="0" applyFont="1" applyBorder="1" applyAlignment="1" applyProtection="1">
      <alignment horizontal="center" vertical="center" shrinkToFit="1"/>
      <protection locked="0"/>
    </xf>
    <xf numFmtId="0" fontId="29" fillId="0" borderId="46" xfId="0" applyFont="1" applyBorder="1" applyAlignment="1" applyProtection="1">
      <alignment horizontal="center" vertical="center" shrinkToFit="1"/>
      <protection locked="0"/>
    </xf>
    <xf numFmtId="0" fontId="27" fillId="0" borderId="1" xfId="0" applyFont="1" applyBorder="1" applyAlignment="1" applyProtection="1">
      <alignment horizontal="center" vertical="center" shrinkToFit="1"/>
      <protection locked="0"/>
    </xf>
    <xf numFmtId="0" fontId="27" fillId="0" borderId="11" xfId="0" applyFont="1" applyBorder="1" applyAlignment="1" applyProtection="1">
      <alignment horizontal="center" vertical="center" shrinkToFit="1"/>
      <protection locked="0"/>
    </xf>
    <xf numFmtId="0" fontId="29" fillId="0" borderId="41" xfId="0" applyFont="1" applyBorder="1" applyAlignment="1" applyProtection="1">
      <alignment horizontal="center" vertical="center" shrinkToFit="1"/>
      <protection locked="0"/>
    </xf>
    <xf numFmtId="0" fontId="29" fillId="0" borderId="42" xfId="0" applyFont="1" applyBorder="1" applyAlignment="1" applyProtection="1">
      <alignment horizontal="center" vertical="center" shrinkToFit="1"/>
      <protection locked="0"/>
    </xf>
    <xf numFmtId="0" fontId="29" fillId="0" borderId="43" xfId="0" applyFont="1" applyBorder="1" applyAlignment="1" applyProtection="1">
      <alignment horizontal="center" vertical="center" shrinkToFit="1"/>
      <protection locked="0"/>
    </xf>
    <xf numFmtId="0" fontId="20" fillId="0" borderId="23" xfId="0" applyFont="1" applyBorder="1" applyAlignment="1">
      <alignment horizontal="center" vertical="center" wrapText="1"/>
    </xf>
    <xf numFmtId="0" fontId="29" fillId="0" borderId="14" xfId="0" applyFont="1" applyBorder="1" applyAlignment="1" applyProtection="1">
      <alignment horizontal="center" vertical="center" shrinkToFit="1"/>
      <protection locked="0"/>
    </xf>
    <xf numFmtId="0" fontId="29" fillId="0" borderId="26" xfId="0" applyFont="1" applyBorder="1" applyAlignment="1" applyProtection="1">
      <alignment horizontal="center" vertical="center" shrinkToFit="1"/>
      <protection locked="0"/>
    </xf>
    <xf numFmtId="0" fontId="29" fillId="0" borderId="21" xfId="0" applyFont="1" applyBorder="1" applyAlignment="1" applyProtection="1">
      <alignment horizontal="center" vertical="center" shrinkToFit="1"/>
      <protection locked="0"/>
    </xf>
    <xf numFmtId="177" fontId="31" fillId="4" borderId="54" xfId="0" applyNumberFormat="1" applyFont="1" applyFill="1" applyBorder="1" applyAlignment="1">
      <alignment horizontal="center" vertical="distributed"/>
    </xf>
    <xf numFmtId="0" fontId="31" fillId="4" borderId="55" xfId="0" applyFont="1" applyFill="1" applyBorder="1" applyAlignment="1">
      <alignment horizontal="center" vertical="distributed"/>
    </xf>
    <xf numFmtId="0" fontId="31" fillId="4" borderId="56" xfId="0" applyFont="1" applyFill="1" applyBorder="1" applyAlignment="1">
      <alignment horizontal="center" vertical="distributed"/>
    </xf>
    <xf numFmtId="0" fontId="29" fillId="4" borderId="20" xfId="0" applyFont="1" applyFill="1" applyBorder="1" applyAlignment="1">
      <alignment horizontal="center" vertical="center"/>
    </xf>
    <xf numFmtId="0" fontId="29" fillId="4" borderId="21" xfId="0" applyFont="1" applyFill="1" applyBorder="1" applyAlignment="1">
      <alignment horizontal="center" vertical="center"/>
    </xf>
    <xf numFmtId="0" fontId="24" fillId="4" borderId="25" xfId="0" applyFont="1" applyFill="1" applyBorder="1" applyAlignment="1">
      <alignment horizontal="center" vertical="top"/>
    </xf>
    <xf numFmtId="0" fontId="24" fillId="4" borderId="32" xfId="0" applyFont="1" applyFill="1" applyBorder="1" applyAlignment="1">
      <alignment horizontal="center" vertical="top"/>
    </xf>
    <xf numFmtId="0" fontId="24" fillId="4" borderId="26" xfId="0" applyFont="1" applyFill="1" applyBorder="1" applyAlignment="1">
      <alignment horizontal="center" vertical="top"/>
    </xf>
    <xf numFmtId="0" fontId="29" fillId="4" borderId="36" xfId="0" applyFont="1" applyFill="1" applyBorder="1" applyAlignment="1">
      <alignment horizontal="center" vertical="center"/>
    </xf>
    <xf numFmtId="0" fontId="23" fillId="0" borderId="31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9" fillId="0" borderId="35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center" vertical="center" shrinkToFit="1"/>
    </xf>
    <xf numFmtId="0" fontId="29" fillId="0" borderId="9" xfId="0" applyFont="1" applyBorder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7" fillId="0" borderId="18" xfId="0" applyFont="1" applyBorder="1" applyAlignment="1" applyProtection="1">
      <alignment horizontal="left" vertical="center"/>
      <protection locked="0"/>
    </xf>
    <xf numFmtId="0" fontId="27" fillId="0" borderId="5" xfId="0" applyFont="1" applyBorder="1" applyAlignment="1" applyProtection="1">
      <alignment horizontal="left" vertical="center"/>
      <protection locked="0"/>
    </xf>
    <xf numFmtId="0" fontId="27" fillId="0" borderId="6" xfId="0" applyFont="1" applyBorder="1" applyAlignment="1" applyProtection="1">
      <alignment horizontal="left" vertical="center"/>
      <protection locked="0"/>
    </xf>
    <xf numFmtId="0" fontId="27" fillId="0" borderId="20" xfId="0" applyFont="1" applyBorder="1" applyAlignment="1" applyProtection="1">
      <alignment horizontal="left" vertical="center"/>
      <protection locked="0"/>
    </xf>
    <xf numFmtId="0" fontId="27" fillId="0" borderId="36" xfId="0" applyFont="1" applyBorder="1" applyAlignment="1" applyProtection="1">
      <alignment horizontal="left" vertical="center"/>
      <protection locked="0"/>
    </xf>
    <xf numFmtId="0" fontId="27" fillId="0" borderId="63" xfId="0" applyFont="1" applyBorder="1" applyAlignment="1" applyProtection="1">
      <alignment horizontal="left" vertical="center"/>
      <protection locked="0"/>
    </xf>
    <xf numFmtId="0" fontId="21" fillId="0" borderId="64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8" fillId="0" borderId="2" xfId="0" applyFont="1" applyBorder="1" applyAlignment="1" applyProtection="1">
      <alignment horizontal="center" vertical="center"/>
      <protection locked="0"/>
    </xf>
    <xf numFmtId="0" fontId="28" fillId="0" borderId="28" xfId="0" applyFont="1" applyBorder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center" vertical="center"/>
      <protection locked="0"/>
    </xf>
    <xf numFmtId="0" fontId="28" fillId="0" borderId="22" xfId="0" applyFont="1" applyBorder="1" applyAlignment="1" applyProtection="1">
      <alignment horizontal="center" vertical="center"/>
      <protection locked="0"/>
    </xf>
    <xf numFmtId="0" fontId="28" fillId="0" borderId="29" xfId="0" applyFont="1" applyBorder="1" applyAlignment="1" applyProtection="1">
      <alignment horizontal="center" vertical="center"/>
      <protection locked="0"/>
    </xf>
    <xf numFmtId="0" fontId="28" fillId="0" borderId="66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8" fillId="0" borderId="25" xfId="0" applyFont="1" applyBorder="1" applyAlignment="1" applyProtection="1">
      <alignment horizontal="center" vertical="center"/>
      <protection locked="0"/>
    </xf>
    <xf numFmtId="0" fontId="28" fillId="0" borderId="32" xfId="0" applyFont="1" applyBorder="1" applyAlignment="1" applyProtection="1">
      <alignment horizontal="center" vertical="center"/>
      <protection locked="0"/>
    </xf>
    <xf numFmtId="0" fontId="28" fillId="0" borderId="26" xfId="0" applyFont="1" applyBorder="1" applyAlignment="1" applyProtection="1">
      <alignment horizontal="center" vertical="center"/>
      <protection locked="0"/>
    </xf>
    <xf numFmtId="0" fontId="28" fillId="0" borderId="24" xfId="0" applyFont="1" applyBorder="1" applyAlignment="1" applyProtection="1">
      <alignment horizontal="center" vertical="center"/>
      <protection locked="0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33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178" fontId="29" fillId="0" borderId="25" xfId="0" applyNumberFormat="1" applyFont="1" applyBorder="1" applyAlignment="1" applyProtection="1">
      <alignment horizontal="center" vertical="center"/>
      <protection locked="0"/>
    </xf>
    <xf numFmtId="178" fontId="29" fillId="0" borderId="67" xfId="0" applyNumberFormat="1" applyFont="1" applyBorder="1" applyAlignment="1" applyProtection="1">
      <alignment horizontal="center" vertical="center"/>
      <protection locked="0"/>
    </xf>
    <xf numFmtId="178" fontId="29" fillId="0" borderId="24" xfId="0" applyNumberFormat="1" applyFont="1" applyBorder="1" applyAlignment="1" applyProtection="1">
      <alignment horizontal="center" vertical="center"/>
      <protection locked="0"/>
    </xf>
    <xf numFmtId="178" fontId="29" fillId="0" borderId="9" xfId="0" applyNumberFormat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29</xdr:row>
      <xdr:rowOff>152401</xdr:rowOff>
    </xdr:from>
    <xdr:to>
      <xdr:col>7</xdr:col>
      <xdr:colOff>304800</xdr:colOff>
      <xdr:row>32</xdr:row>
      <xdr:rowOff>95251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5B55EA2-877F-40C7-A579-68DCC13BE40A}"/>
            </a:ext>
          </a:extLst>
        </xdr:cNvPr>
        <xdr:cNvSpPr/>
      </xdr:nvSpPr>
      <xdr:spPr>
        <a:xfrm>
          <a:off x="495300" y="7219951"/>
          <a:ext cx="4191000" cy="514350"/>
        </a:xfrm>
        <a:prstGeom prst="roundRect">
          <a:avLst/>
        </a:prstGeom>
        <a:ln w="57150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72000" tIns="36000" rIns="72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sz="1600" kern="10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ea typeface="源暎Nuゴシック EB" panose="02000903000000000000" pitchFamily="2" charset="-128"/>
              <a:cs typeface="Times New Roman" panose="02020603050405020304" pitchFamily="18" charset="0"/>
            </a:rPr>
            <a:t>健康診断助成の流れ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0</xdr:colOff>
      <xdr:row>33</xdr:row>
      <xdr:rowOff>104775</xdr:rowOff>
    </xdr:from>
    <xdr:to>
      <xdr:col>9</xdr:col>
      <xdr:colOff>628650</xdr:colOff>
      <xdr:row>54</xdr:row>
      <xdr:rowOff>123825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23628DE8-AB84-B5D2-2BC6-2F6ADAA30A01}"/>
            </a:ext>
          </a:extLst>
        </xdr:cNvPr>
        <xdr:cNvGrpSpPr/>
      </xdr:nvGrpSpPr>
      <xdr:grpSpPr>
        <a:xfrm>
          <a:off x="1552575" y="7962900"/>
          <a:ext cx="4724400" cy="4038600"/>
          <a:chOff x="7019925" y="7581900"/>
          <a:chExt cx="4724400" cy="3829050"/>
        </a:xfrm>
      </xdr:grpSpPr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467620A0-5117-4D7D-A335-A689CB9A2D8E}"/>
              </a:ext>
            </a:extLst>
          </xdr:cNvPr>
          <xdr:cNvSpPr/>
        </xdr:nvSpPr>
        <xdr:spPr>
          <a:xfrm>
            <a:off x="7029450" y="9458325"/>
            <a:ext cx="1343025" cy="752475"/>
          </a:xfrm>
          <a:prstGeom prst="rect">
            <a:avLst/>
          </a:prstGeom>
        </xdr:spPr>
        <xdr:style>
          <a:lnRef idx="3">
            <a:schemeClr val="lt1"/>
          </a:lnRef>
          <a:fillRef idx="1">
            <a:schemeClr val="accent4"/>
          </a:fillRef>
          <a:effectRef idx="1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３</a:t>
            </a:r>
            <a:endParaRPr kumimoji="1" lang="en-US" altLang="ja-JP" sz="2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ctr"/>
            <a:r>
              <a:rPr kumimoji="1" lang="ja-JP" altLang="en-US" sz="11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健康診断受診</a:t>
            </a:r>
          </a:p>
        </xdr:txBody>
      </xdr:sp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52833A4E-74CF-960C-69AC-609BD3D46C58}"/>
              </a:ext>
            </a:extLst>
          </xdr:cNvPr>
          <xdr:cNvGrpSpPr/>
        </xdr:nvGrpSpPr>
        <xdr:grpSpPr>
          <a:xfrm>
            <a:off x="7019925" y="7581900"/>
            <a:ext cx="4124325" cy="752475"/>
            <a:chOff x="7019925" y="7581900"/>
            <a:chExt cx="4124325" cy="752475"/>
          </a:xfrm>
        </xdr:grpSpPr>
        <xdr:sp macro="" textlink="">
          <xdr:nvSpPr>
            <xdr:cNvPr id="4" name="正方形/長方形 3">
              <a:extLst>
                <a:ext uri="{FF2B5EF4-FFF2-40B4-BE49-F238E27FC236}">
                  <a16:creationId xmlns:a16="http://schemas.microsoft.com/office/drawing/2014/main" id="{61C8F3DC-7AE3-98EF-50D9-86950B1EC532}"/>
                </a:ext>
              </a:extLst>
            </xdr:cNvPr>
            <xdr:cNvSpPr/>
          </xdr:nvSpPr>
          <xdr:spPr>
            <a:xfrm>
              <a:off x="7019925" y="7581900"/>
              <a:ext cx="1343025" cy="752475"/>
            </a:xfrm>
            <a:prstGeom prst="rect">
              <a:avLst/>
            </a:prstGeom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000" b="1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１</a:t>
              </a:r>
              <a:endParaRPr kumimoji="1" lang="en-US" altLang="ja-JP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会議所へ申込</a:t>
              </a: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D3DD8A83-1D38-2E8D-A8D2-AB597C169B54}"/>
                </a:ext>
              </a:extLst>
            </xdr:cNvPr>
            <xdr:cNvSpPr/>
          </xdr:nvSpPr>
          <xdr:spPr>
            <a:xfrm>
              <a:off x="8439150" y="7691437"/>
              <a:ext cx="2705100" cy="533400"/>
            </a:xfrm>
            <a:prstGeom prst="rect">
              <a:avLst/>
            </a:prstGeom>
            <a:ln w="38100"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本</a:t>
              </a:r>
              <a:r>
                <a:rPr kumimoji="1" lang="en-US" altLang="ja-JP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EXCEL</a:t>
              </a:r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ファイルに必要事項を入力し、上記アドレスへ送信してください。</a:t>
              </a:r>
              <a:endPara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endPara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grpSp>
        <xdr:nvGrpSpPr>
          <xdr:cNvPr id="13" name="グループ化 12">
            <a:extLst>
              <a:ext uri="{FF2B5EF4-FFF2-40B4-BE49-F238E27FC236}">
                <a16:creationId xmlns:a16="http://schemas.microsoft.com/office/drawing/2014/main" id="{21EEDF39-F471-9C36-B69D-F0BBD113E258}"/>
              </a:ext>
            </a:extLst>
          </xdr:cNvPr>
          <xdr:cNvGrpSpPr/>
        </xdr:nvGrpSpPr>
        <xdr:grpSpPr>
          <a:xfrm>
            <a:off x="7029450" y="8515350"/>
            <a:ext cx="4276725" cy="752475"/>
            <a:chOff x="7019925" y="8486775"/>
            <a:chExt cx="4276725" cy="752475"/>
          </a:xfrm>
        </xdr:grpSpPr>
        <xdr:sp macro="" textlink="">
          <xdr:nvSpPr>
            <xdr:cNvPr id="5" name="正方形/長方形 4">
              <a:extLst>
                <a:ext uri="{FF2B5EF4-FFF2-40B4-BE49-F238E27FC236}">
                  <a16:creationId xmlns:a16="http://schemas.microsoft.com/office/drawing/2014/main" id="{5087BC0B-B4B1-45E7-A960-7F9527FC4EC2}"/>
                </a:ext>
              </a:extLst>
            </xdr:cNvPr>
            <xdr:cNvSpPr/>
          </xdr:nvSpPr>
          <xdr:spPr>
            <a:xfrm>
              <a:off x="7019925" y="8486775"/>
              <a:ext cx="1343025" cy="752475"/>
            </a:xfrm>
            <a:prstGeom prst="rect">
              <a:avLst/>
            </a:prstGeom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000" b="1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２</a:t>
              </a:r>
              <a:endParaRPr kumimoji="1" lang="en-US" altLang="ja-JP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受診機関へ予約</a:t>
              </a:r>
            </a:p>
          </xdr:txBody>
        </xdr:sp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9039C27C-5580-474C-94DE-A5AD5161FB8A}"/>
                </a:ext>
              </a:extLst>
            </xdr:cNvPr>
            <xdr:cNvSpPr/>
          </xdr:nvSpPr>
          <xdr:spPr>
            <a:xfrm>
              <a:off x="8439150" y="8524875"/>
              <a:ext cx="2857500" cy="676275"/>
            </a:xfrm>
            <a:prstGeom prst="rect">
              <a:avLst/>
            </a:prstGeom>
            <a:ln w="38100"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通常の健康診断と同様に、受診機関へ予約申込をしてください。</a:t>
              </a:r>
              <a:endPara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endParaRPr kumimoji="1" lang="ja-JP" altLang="en-US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</xdr:txBody>
        </xdr:sp>
      </xdr:grpSp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6ABD91AE-CFDB-8583-B726-C6BDA98B91E3}"/>
              </a:ext>
            </a:extLst>
          </xdr:cNvPr>
          <xdr:cNvGrpSpPr/>
        </xdr:nvGrpSpPr>
        <xdr:grpSpPr>
          <a:xfrm>
            <a:off x="7038975" y="10382250"/>
            <a:ext cx="4705350" cy="1028700"/>
            <a:chOff x="7038975" y="10344150"/>
            <a:chExt cx="4705350" cy="1028700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29B3215A-B700-4D0A-9B1D-061EE2A26366}"/>
                </a:ext>
              </a:extLst>
            </xdr:cNvPr>
            <xdr:cNvSpPr/>
          </xdr:nvSpPr>
          <xdr:spPr>
            <a:xfrm>
              <a:off x="7038975" y="10344150"/>
              <a:ext cx="1343025" cy="752475"/>
            </a:xfrm>
            <a:prstGeom prst="rect">
              <a:avLst/>
            </a:prstGeom>
          </xdr:spPr>
          <xdr:style>
            <a:lnRef idx="3">
              <a:schemeClr val="lt1"/>
            </a:lnRef>
            <a:fillRef idx="1">
              <a:schemeClr val="accent4"/>
            </a:fillRef>
            <a:effectRef idx="1">
              <a:schemeClr val="accent4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2000" b="1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４</a:t>
              </a:r>
              <a:endParaRPr kumimoji="1" lang="en-US" altLang="ja-JP" sz="20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ctr"/>
              <a:r>
                <a:rPr kumimoji="1" lang="ja-JP" altLang="en-US" sz="1100" b="0" cap="none" spc="0">
                  <a:ln w="0"/>
                  <a:solidFill>
                    <a:schemeClr val="tx1"/>
                  </a:solidFill>
                  <a:effectLst>
                    <a:outerShdw blurRad="38100" dist="19050" dir="2700000" algn="tl" rotWithShape="0">
                      <a:schemeClr val="dk1">
                        <a:alpha val="40000"/>
                      </a:schemeClr>
                    </a:outerShdw>
                  </a:effectLst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受診機関へ支払</a:t>
              </a: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2BA291FA-24BC-4C53-9B04-0D253C24229E}"/>
                </a:ext>
              </a:extLst>
            </xdr:cNvPr>
            <xdr:cNvSpPr/>
          </xdr:nvSpPr>
          <xdr:spPr>
            <a:xfrm>
              <a:off x="8401049" y="10344150"/>
              <a:ext cx="3343276" cy="1028700"/>
            </a:xfrm>
            <a:prstGeom prst="rect">
              <a:avLst/>
            </a:prstGeom>
            <a:ln w="38100">
              <a:noFill/>
            </a:ln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受診機関からの請求時に、</a:t>
              </a:r>
              <a:r>
                <a:rPr kumimoji="1" lang="ja-JP" altLang="en-US" sz="1100" b="1">
                  <a:solidFill>
                    <a:srgbClr val="FF0000"/>
                  </a:solidFill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助成後の金額にて請求</a:t>
              </a:r>
              <a:r>
                <a:rPr kumimoji="1" lang="ja-JP" altLang="en-US" sz="1100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がありますので、お支払いをお願いいたします。</a:t>
              </a:r>
              <a:endParaRPr kumimoji="1" lang="en-US" altLang="ja-JP" sz="1100">
                <a:latin typeface="BIZ UDPゴシック" panose="020B0400000000000000" pitchFamily="50" charset="-128"/>
                <a:ea typeface="BIZ UDPゴシック" panose="020B0400000000000000" pitchFamily="50" charset="-128"/>
              </a:endParaRPr>
            </a:p>
            <a:p>
              <a:pPr algn="l"/>
              <a:r>
                <a:rPr kumimoji="1" lang="ja-JP" altLang="en-US" sz="1050" b="1">
                  <a:latin typeface="BIZ UDPゴシック" panose="020B0400000000000000" pitchFamily="50" charset="-128"/>
                  <a:ea typeface="BIZ UDPゴシック" panose="020B0400000000000000" pitchFamily="50" charset="-128"/>
                </a:rPr>
                <a:t>＊万が一、請求額が助成されていない場合は、速やかに会議所へご連絡ください。</a:t>
              </a:r>
            </a:p>
          </xdr:txBody>
        </xdr:sp>
      </xdr:grpSp>
    </xdr:grpSp>
    <xdr:clientData/>
  </xdr:twoCellAnchor>
  <xdr:twoCellAnchor>
    <xdr:from>
      <xdr:col>5</xdr:col>
      <xdr:colOff>866775</xdr:colOff>
      <xdr:row>44</xdr:row>
      <xdr:rowOff>0</xdr:rowOff>
    </xdr:from>
    <xdr:to>
      <xdr:col>9</xdr:col>
      <xdr:colOff>228600</xdr:colOff>
      <xdr:row>47</xdr:row>
      <xdr:rowOff>141785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0C4AFBB-BBB8-4891-89E6-B6038DDD50A5}"/>
            </a:ext>
          </a:extLst>
        </xdr:cNvPr>
        <xdr:cNvSpPr/>
      </xdr:nvSpPr>
      <xdr:spPr>
        <a:xfrm>
          <a:off x="3019425" y="9972675"/>
          <a:ext cx="2857500" cy="713285"/>
        </a:xfrm>
        <a:prstGeom prst="rect">
          <a:avLst/>
        </a:prstGeom>
        <a:ln w="38100">
          <a:noFill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月末までに受診してください）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FDBC4-5406-4433-B7FF-322B7A61B8EA}">
  <sheetPr>
    <tabColor rgb="FFFF0000"/>
  </sheetPr>
  <dimension ref="B1:K81"/>
  <sheetViews>
    <sheetView showGridLines="0" showRowColHeaders="0" zoomScaleNormal="100" workbookViewId="0">
      <selection activeCell="C3" sqref="C3:F3"/>
    </sheetView>
  </sheetViews>
  <sheetFormatPr defaultRowHeight="15" x14ac:dyDescent="0.4"/>
  <cols>
    <col min="1" max="1" width="3.125" style="1" customWidth="1"/>
    <col min="2" max="2" width="3.875" style="1" customWidth="1"/>
    <col min="3" max="3" width="4.375" style="1" customWidth="1"/>
    <col min="4" max="4" width="9" style="1"/>
    <col min="5" max="5" width="7.875" style="1" customWidth="1"/>
    <col min="6" max="7" width="14.625" style="1" customWidth="1"/>
    <col min="8" max="8" width="5.375" style="1" customWidth="1"/>
    <col min="9" max="11" width="11.25" style="1" customWidth="1"/>
    <col min="12" max="16384" width="9" style="1"/>
  </cols>
  <sheetData>
    <row r="1" spans="2:7" ht="10.5" customHeight="1" x14ac:dyDescent="0.4"/>
    <row r="2" spans="2:7" x14ac:dyDescent="0.4">
      <c r="B2" s="3" t="s">
        <v>23</v>
      </c>
    </row>
    <row r="3" spans="2:7" ht="33.75" customHeight="1" x14ac:dyDescent="0.4">
      <c r="C3" s="65" t="s">
        <v>108</v>
      </c>
      <c r="D3" s="65"/>
      <c r="E3" s="65"/>
      <c r="F3" s="65"/>
      <c r="G3" s="3" t="s">
        <v>109</v>
      </c>
    </row>
    <row r="4" spans="2:7" x14ac:dyDescent="0.4">
      <c r="D4" s="5" t="s">
        <v>38</v>
      </c>
    </row>
    <row r="5" spans="2:7" ht="15.75" x14ac:dyDescent="0.4">
      <c r="C5" s="4"/>
      <c r="D5" s="5" t="s">
        <v>39</v>
      </c>
    </row>
    <row r="7" spans="2:7" ht="18.75" customHeight="1" thickBot="1" x14ac:dyDescent="0.45">
      <c r="B7" s="52" t="s">
        <v>18</v>
      </c>
      <c r="C7" s="53" t="s">
        <v>20</v>
      </c>
      <c r="D7" s="54"/>
      <c r="E7" s="55"/>
    </row>
    <row r="8" spans="2:7" ht="18.75" customHeight="1" thickTop="1" x14ac:dyDescent="0.4">
      <c r="B8" s="8"/>
      <c r="C8" s="7"/>
      <c r="D8" s="7" t="s">
        <v>81</v>
      </c>
    </row>
    <row r="9" spans="2:7" ht="18.75" customHeight="1" x14ac:dyDescent="0.4">
      <c r="B9" s="8"/>
      <c r="C9" s="7"/>
      <c r="D9" s="7" t="s">
        <v>105</v>
      </c>
    </row>
    <row r="10" spans="2:7" ht="18.75" customHeight="1" x14ac:dyDescent="0.4">
      <c r="B10" s="8"/>
      <c r="C10" s="7"/>
      <c r="D10" s="7" t="s">
        <v>82</v>
      </c>
    </row>
    <row r="11" spans="2:7" ht="18.75" customHeight="1" x14ac:dyDescent="0.4">
      <c r="B11" s="8"/>
      <c r="C11" s="7"/>
      <c r="D11" s="7" t="s">
        <v>106</v>
      </c>
    </row>
    <row r="12" spans="2:7" ht="13.5" customHeight="1" x14ac:dyDescent="0.4">
      <c r="B12" s="8"/>
      <c r="C12" s="7"/>
      <c r="D12" s="7"/>
    </row>
    <row r="13" spans="2:7" ht="18.75" customHeight="1" x14ac:dyDescent="0.4">
      <c r="B13" s="8"/>
      <c r="D13" s="41" t="s">
        <v>63</v>
      </c>
    </row>
    <row r="14" spans="2:7" ht="18.75" x14ac:dyDescent="0.4">
      <c r="D14" s="56" t="s">
        <v>19</v>
      </c>
      <c r="E14" s="51" t="s">
        <v>86</v>
      </c>
    </row>
    <row r="15" spans="2:7" ht="18.75" x14ac:dyDescent="0.4">
      <c r="D15" s="56" t="s">
        <v>19</v>
      </c>
      <c r="E15" s="51" t="s">
        <v>80</v>
      </c>
    </row>
    <row r="16" spans="2:7" ht="18.75" x14ac:dyDescent="0.4">
      <c r="D16" s="56" t="s">
        <v>19</v>
      </c>
      <c r="E16" s="51" t="s">
        <v>96</v>
      </c>
    </row>
    <row r="17" spans="3:11" ht="18" x14ac:dyDescent="0.4">
      <c r="D17" s="56" t="s">
        <v>19</v>
      </c>
      <c r="E17" s="63" t="s">
        <v>98</v>
      </c>
    </row>
    <row r="18" spans="3:11" ht="18.75" x14ac:dyDescent="0.4">
      <c r="D18" s="56" t="s">
        <v>19</v>
      </c>
      <c r="E18" s="51" t="s">
        <v>91</v>
      </c>
    </row>
    <row r="19" spans="3:11" ht="18.75" x14ac:dyDescent="0.4">
      <c r="D19" s="56" t="s">
        <v>19</v>
      </c>
      <c r="E19" s="51" t="s">
        <v>40</v>
      </c>
    </row>
    <row r="20" spans="3:11" x14ac:dyDescent="0.4">
      <c r="C20" s="2"/>
      <c r="D20" s="9"/>
    </row>
    <row r="21" spans="3:11" ht="16.5" x14ac:dyDescent="0.4">
      <c r="C21" s="2"/>
      <c r="D21" s="48" t="s">
        <v>78</v>
      </c>
    </row>
    <row r="22" spans="3:11" ht="22.5" customHeight="1" x14ac:dyDescent="0.4">
      <c r="C22" s="2"/>
      <c r="D22" s="67" t="s">
        <v>68</v>
      </c>
      <c r="E22" s="67"/>
      <c r="F22" s="49" t="s">
        <v>69</v>
      </c>
      <c r="G22" s="50" t="s">
        <v>77</v>
      </c>
      <c r="H22" s="42"/>
      <c r="I22" s="42"/>
      <c r="J22" s="42"/>
      <c r="K22" s="42"/>
    </row>
    <row r="23" spans="3:11" ht="28.5" customHeight="1" x14ac:dyDescent="0.4">
      <c r="C23" s="2"/>
      <c r="D23" s="66" t="s">
        <v>64</v>
      </c>
      <c r="E23" s="66"/>
      <c r="F23" s="43" t="s">
        <v>70</v>
      </c>
      <c r="G23" s="44" t="s">
        <v>72</v>
      </c>
      <c r="I23" s="46" t="s">
        <v>79</v>
      </c>
    </row>
    <row r="24" spans="3:11" ht="28.5" customHeight="1" x14ac:dyDescent="0.4">
      <c r="C24" s="2"/>
      <c r="D24" s="66" t="s">
        <v>65</v>
      </c>
      <c r="E24" s="66"/>
      <c r="F24" s="43" t="s">
        <v>71</v>
      </c>
      <c r="G24" s="44" t="s">
        <v>73</v>
      </c>
      <c r="I24" s="47" t="s">
        <v>104</v>
      </c>
    </row>
    <row r="25" spans="3:11" ht="28.5" customHeight="1" x14ac:dyDescent="0.4">
      <c r="C25" s="2"/>
      <c r="D25" s="66" t="s">
        <v>66</v>
      </c>
      <c r="E25" s="66"/>
      <c r="F25" s="43" t="s">
        <v>71</v>
      </c>
      <c r="G25" s="44" t="s">
        <v>73</v>
      </c>
      <c r="H25" s="1" t="s">
        <v>83</v>
      </c>
    </row>
    <row r="26" spans="3:11" ht="28.5" customHeight="1" x14ac:dyDescent="0.4">
      <c r="C26" s="2"/>
      <c r="D26" s="66" t="s">
        <v>67</v>
      </c>
      <c r="E26" s="66"/>
      <c r="F26" s="43" t="s">
        <v>70</v>
      </c>
      <c r="G26" s="43" t="s">
        <v>72</v>
      </c>
      <c r="H26" s="45" t="s">
        <v>84</v>
      </c>
    </row>
    <row r="27" spans="3:11" x14ac:dyDescent="0.4">
      <c r="C27" s="2"/>
    </row>
    <row r="28" spans="3:11" x14ac:dyDescent="0.4">
      <c r="C28" s="2"/>
    </row>
    <row r="29" spans="3:11" x14ac:dyDescent="0.4">
      <c r="C29" s="2"/>
    </row>
    <row r="30" spans="3:11" x14ac:dyDescent="0.4">
      <c r="C30" s="2"/>
    </row>
    <row r="31" spans="3:11" x14ac:dyDescent="0.4">
      <c r="C31" s="2"/>
    </row>
    <row r="32" spans="3:11" x14ac:dyDescent="0.4">
      <c r="C32" s="2"/>
    </row>
    <row r="33" spans="3:11" ht="18" customHeight="1" x14ac:dyDescent="0.4">
      <c r="C33" s="2"/>
    </row>
    <row r="34" spans="3:11" x14ac:dyDescent="0.4">
      <c r="C34" s="2"/>
    </row>
    <row r="35" spans="3:11" x14ac:dyDescent="0.4">
      <c r="C35" s="2"/>
    </row>
    <row r="36" spans="3:11" x14ac:dyDescent="0.4">
      <c r="C36" s="2"/>
    </row>
    <row r="37" spans="3:11" x14ac:dyDescent="0.4">
      <c r="C37" s="2"/>
    </row>
    <row r="38" spans="3:11" ht="16.5" x14ac:dyDescent="0.4">
      <c r="C38" s="2"/>
      <c r="K38" s="64" t="s">
        <v>99</v>
      </c>
    </row>
    <row r="39" spans="3:11" x14ac:dyDescent="0.4">
      <c r="C39" s="2"/>
    </row>
    <row r="40" spans="3:11" x14ac:dyDescent="0.4">
      <c r="C40" s="2"/>
    </row>
    <row r="41" spans="3:11" x14ac:dyDescent="0.4">
      <c r="C41" s="2"/>
    </row>
    <row r="42" spans="3:11" x14ac:dyDescent="0.4">
      <c r="C42" s="2"/>
    </row>
    <row r="43" spans="3:11" x14ac:dyDescent="0.4">
      <c r="C43" s="2"/>
    </row>
    <row r="44" spans="3:11" x14ac:dyDescent="0.4">
      <c r="C44" s="2"/>
    </row>
    <row r="45" spans="3:11" x14ac:dyDescent="0.4">
      <c r="C45" s="2"/>
    </row>
    <row r="46" spans="3:11" x14ac:dyDescent="0.4">
      <c r="C46" s="2"/>
    </row>
    <row r="47" spans="3:11" x14ac:dyDescent="0.4">
      <c r="C47" s="2"/>
    </row>
    <row r="48" spans="3:11" x14ac:dyDescent="0.4">
      <c r="C48" s="2"/>
    </row>
    <row r="49" spans="2:6" x14ac:dyDescent="0.4">
      <c r="C49" s="2"/>
    </row>
    <row r="50" spans="2:6" x14ac:dyDescent="0.4">
      <c r="C50" s="2"/>
    </row>
    <row r="51" spans="2:6" x14ac:dyDescent="0.4">
      <c r="C51" s="2"/>
    </row>
    <row r="52" spans="2:6" x14ac:dyDescent="0.4">
      <c r="C52" s="2"/>
    </row>
    <row r="53" spans="2:6" x14ac:dyDescent="0.4">
      <c r="C53" s="2"/>
    </row>
    <row r="57" spans="2:6" ht="24" customHeight="1" thickBot="1" x14ac:dyDescent="0.45">
      <c r="B57" s="52" t="s">
        <v>21</v>
      </c>
      <c r="C57" s="53" t="s">
        <v>85</v>
      </c>
      <c r="D57" s="54"/>
      <c r="E57" s="55"/>
      <c r="F57" s="55"/>
    </row>
    <row r="58" spans="2:6" ht="9.75" customHeight="1" thickTop="1" x14ac:dyDescent="0.4">
      <c r="B58" s="57"/>
      <c r="C58" s="58"/>
      <c r="D58" s="7"/>
    </row>
    <row r="59" spans="2:6" ht="17.25" customHeight="1" x14ac:dyDescent="0.4">
      <c r="B59" s="57"/>
      <c r="C59" s="59" t="s">
        <v>87</v>
      </c>
      <c r="D59" s="41"/>
      <c r="E59" s="60"/>
    </row>
    <row r="60" spans="2:6" ht="17.25" customHeight="1" x14ac:dyDescent="0.4">
      <c r="B60" s="57"/>
      <c r="C60" s="59"/>
      <c r="D60" s="41" t="s">
        <v>88</v>
      </c>
      <c r="E60" s="60"/>
    </row>
    <row r="61" spans="2:6" ht="17.25" customHeight="1" x14ac:dyDescent="0.4">
      <c r="B61" s="57"/>
      <c r="C61" s="59"/>
      <c r="D61" s="41" t="s">
        <v>97</v>
      </c>
      <c r="E61" s="60"/>
    </row>
    <row r="62" spans="2:6" ht="17.25" customHeight="1" x14ac:dyDescent="0.4">
      <c r="B62" s="57"/>
      <c r="C62" s="59"/>
      <c r="D62" s="41" t="s">
        <v>89</v>
      </c>
      <c r="E62" s="60"/>
    </row>
    <row r="63" spans="2:6" ht="17.25" customHeight="1" x14ac:dyDescent="0.4">
      <c r="B63" s="57"/>
      <c r="C63" s="59"/>
      <c r="D63" s="41" t="s">
        <v>90</v>
      </c>
      <c r="E63" s="60"/>
    </row>
    <row r="64" spans="2:6" ht="17.25" customHeight="1" x14ac:dyDescent="0.4">
      <c r="B64" s="57"/>
      <c r="C64" s="59"/>
      <c r="D64" s="41" t="s">
        <v>92</v>
      </c>
      <c r="E64" s="60"/>
    </row>
    <row r="65" spans="2:9" ht="17.25" customHeight="1" x14ac:dyDescent="0.4">
      <c r="B65" s="57"/>
      <c r="C65" s="59"/>
      <c r="D65" s="41" t="s">
        <v>100</v>
      </c>
      <c r="E65" s="60"/>
    </row>
    <row r="66" spans="2:9" ht="12" customHeight="1" x14ac:dyDescent="0.4">
      <c r="B66" s="57"/>
      <c r="C66" s="59"/>
      <c r="D66" s="41"/>
      <c r="E66" s="60"/>
    </row>
    <row r="67" spans="2:9" ht="17.25" customHeight="1" x14ac:dyDescent="0.4">
      <c r="B67" s="57"/>
      <c r="C67" s="59"/>
      <c r="D67" s="41" t="s">
        <v>93</v>
      </c>
      <c r="E67" s="60"/>
    </row>
    <row r="68" spans="2:9" ht="17.25" customHeight="1" x14ac:dyDescent="0.4">
      <c r="B68" s="57"/>
      <c r="C68" s="58"/>
      <c r="D68" s="7"/>
    </row>
    <row r="69" spans="2:9" ht="18.75" x14ac:dyDescent="0.4">
      <c r="C69" s="2" t="s">
        <v>19</v>
      </c>
      <c r="D69" s="61" t="s">
        <v>22</v>
      </c>
    </row>
    <row r="70" spans="2:9" ht="16.5" x14ac:dyDescent="0.4">
      <c r="D70" s="62" t="s">
        <v>94</v>
      </c>
    </row>
    <row r="71" spans="2:9" ht="16.5" x14ac:dyDescent="0.4">
      <c r="D71" s="62" t="s">
        <v>95</v>
      </c>
    </row>
    <row r="72" spans="2:9" x14ac:dyDescent="0.4">
      <c r="C72" s="2"/>
      <c r="D72" s="11"/>
    </row>
    <row r="73" spans="2:9" x14ac:dyDescent="0.4">
      <c r="D73" s="10"/>
    </row>
    <row r="74" spans="2:9" ht="18.75" thickBot="1" x14ac:dyDescent="0.45">
      <c r="B74" s="52" t="s">
        <v>21</v>
      </c>
      <c r="C74" s="53" t="s">
        <v>25</v>
      </c>
      <c r="D74" s="54"/>
    </row>
    <row r="75" spans="2:9" ht="15.75" thickTop="1" x14ac:dyDescent="0.4">
      <c r="C75" s="9" t="s">
        <v>26</v>
      </c>
      <c r="D75" s="10"/>
    </row>
    <row r="77" spans="2:9" x14ac:dyDescent="0.4">
      <c r="F77" s="6" t="s">
        <v>110</v>
      </c>
      <c r="G77" s="6"/>
      <c r="H77" s="6"/>
      <c r="I77" s="6"/>
    </row>
    <row r="78" spans="2:9" x14ac:dyDescent="0.4">
      <c r="F78" s="6" t="s">
        <v>27</v>
      </c>
      <c r="G78" s="6"/>
      <c r="H78" s="6"/>
      <c r="I78" s="6"/>
    </row>
    <row r="79" spans="2:9" x14ac:dyDescent="0.4">
      <c r="F79" s="6" t="s">
        <v>28</v>
      </c>
      <c r="G79" s="6"/>
      <c r="H79" s="6"/>
      <c r="I79" s="6"/>
    </row>
    <row r="80" spans="2:9" x14ac:dyDescent="0.4">
      <c r="F80" s="6" t="s">
        <v>111</v>
      </c>
      <c r="G80" s="6"/>
      <c r="H80" s="6"/>
      <c r="I80" s="6"/>
    </row>
    <row r="81" spans="3:6" x14ac:dyDescent="0.4">
      <c r="C81" s="6"/>
      <c r="D81" s="6"/>
      <c r="E81" s="6"/>
      <c r="F81" s="6"/>
    </row>
  </sheetData>
  <sheetProtection sheet="1" objects="1" scenarios="1" selectLockedCells="1"/>
  <mergeCells count="6">
    <mergeCell ref="C3:F3"/>
    <mergeCell ref="D23:E23"/>
    <mergeCell ref="D24:E24"/>
    <mergeCell ref="D25:E25"/>
    <mergeCell ref="D26:E26"/>
    <mergeCell ref="D22:E22"/>
  </mergeCells>
  <phoneticPr fontId="1"/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3DC26-ED16-416D-8CED-7142DBAEE31D}">
  <sheetPr>
    <tabColor theme="8"/>
    <pageSetUpPr fitToPage="1"/>
  </sheetPr>
  <dimension ref="A1:T58"/>
  <sheetViews>
    <sheetView showGridLines="0" tabSelected="1" zoomScaleNormal="100" workbookViewId="0">
      <selection activeCell="M53" sqref="M53:M54"/>
    </sheetView>
  </sheetViews>
  <sheetFormatPr defaultRowHeight="13.5" x14ac:dyDescent="0.4"/>
  <cols>
    <col min="1" max="1" width="6.375" style="15" customWidth="1"/>
    <col min="2" max="2" width="6.625" style="14" customWidth="1"/>
    <col min="3" max="3" width="9.625" style="14" customWidth="1"/>
    <col min="4" max="4" width="14.125" style="14" customWidth="1"/>
    <col min="5" max="5" width="7.375" style="15" customWidth="1"/>
    <col min="6" max="7" width="5.375" style="13" customWidth="1"/>
    <col min="8" max="8" width="6.75" style="13" customWidth="1"/>
    <col min="9" max="9" width="8.125" style="14" customWidth="1"/>
    <col min="10" max="13" width="7.125" style="15" customWidth="1"/>
    <col min="14" max="14" width="6.875" style="15" customWidth="1"/>
    <col min="15" max="15" width="4.375" style="16" customWidth="1"/>
    <col min="16" max="16" width="4.375" style="14" customWidth="1"/>
    <col min="17" max="18" width="0" style="14" hidden="1" customWidth="1"/>
    <col min="19" max="16384" width="9" style="14"/>
  </cols>
  <sheetData>
    <row r="1" spans="1:16" ht="21" customHeight="1" x14ac:dyDescent="0.4">
      <c r="A1" s="12" t="s">
        <v>29</v>
      </c>
      <c r="B1" s="13"/>
      <c r="C1" s="13"/>
      <c r="D1" s="13"/>
      <c r="E1" s="14"/>
      <c r="F1" s="15"/>
      <c r="G1" s="15"/>
      <c r="H1" s="15"/>
      <c r="I1" s="15"/>
      <c r="K1" s="16"/>
      <c r="L1" s="14"/>
    </row>
    <row r="2" spans="1:16" ht="18.75" customHeight="1" x14ac:dyDescent="0.4">
      <c r="A2" s="108" t="s">
        <v>4</v>
      </c>
      <c r="B2" s="113" t="s">
        <v>5</v>
      </c>
      <c r="C2" s="113"/>
      <c r="D2" s="113"/>
      <c r="E2" s="113" t="s">
        <v>6</v>
      </c>
      <c r="F2" s="113"/>
      <c r="G2" s="113"/>
      <c r="H2" s="110" t="s">
        <v>14</v>
      </c>
      <c r="I2" s="111"/>
      <c r="J2" s="112"/>
      <c r="K2" s="110" t="s">
        <v>24</v>
      </c>
      <c r="L2" s="111"/>
      <c r="M2" s="111"/>
      <c r="N2" s="112"/>
    </row>
    <row r="3" spans="1:16" ht="19.5" customHeight="1" x14ac:dyDescent="0.4">
      <c r="A3" s="109"/>
      <c r="B3" s="113"/>
      <c r="C3" s="113"/>
      <c r="D3" s="113"/>
      <c r="E3" s="113"/>
      <c r="F3" s="113"/>
      <c r="G3" s="113"/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13</v>
      </c>
      <c r="N3" s="18" t="s">
        <v>12</v>
      </c>
    </row>
    <row r="4" spans="1:16" ht="21" customHeight="1" x14ac:dyDescent="0.4">
      <c r="A4" s="19">
        <v>1</v>
      </c>
      <c r="B4" s="90" t="s">
        <v>112</v>
      </c>
      <c r="C4" s="90"/>
      <c r="D4" s="90"/>
      <c r="E4" s="68" t="s">
        <v>31</v>
      </c>
      <c r="F4" s="68"/>
      <c r="G4" s="68"/>
      <c r="H4" s="20" t="s">
        <v>102</v>
      </c>
      <c r="I4" s="20" t="s">
        <v>16</v>
      </c>
      <c r="J4" s="20" t="s">
        <v>16</v>
      </c>
      <c r="K4" s="20" t="s">
        <v>101</v>
      </c>
      <c r="L4" s="20" t="s">
        <v>101</v>
      </c>
      <c r="M4" s="21" t="s">
        <v>102</v>
      </c>
      <c r="N4" s="20" t="s">
        <v>16</v>
      </c>
    </row>
    <row r="5" spans="1:16" ht="21" customHeight="1" x14ac:dyDescent="0.4">
      <c r="A5" s="19">
        <v>2</v>
      </c>
      <c r="B5" s="90" t="s">
        <v>0</v>
      </c>
      <c r="C5" s="90"/>
      <c r="D5" s="90"/>
      <c r="E5" s="113" t="s">
        <v>32</v>
      </c>
      <c r="F5" s="113"/>
      <c r="G5" s="113"/>
      <c r="H5" s="20" t="s">
        <v>16</v>
      </c>
      <c r="I5" s="20" t="s">
        <v>16</v>
      </c>
      <c r="J5" s="20" t="s">
        <v>16</v>
      </c>
      <c r="K5" s="20" t="s">
        <v>16</v>
      </c>
      <c r="L5" s="20" t="s">
        <v>16</v>
      </c>
      <c r="M5" s="20" t="s">
        <v>16</v>
      </c>
      <c r="N5" s="20" t="s">
        <v>16</v>
      </c>
    </row>
    <row r="6" spans="1:16" ht="21" customHeight="1" x14ac:dyDescent="0.4">
      <c r="A6" s="19">
        <v>3</v>
      </c>
      <c r="B6" s="90" t="s">
        <v>103</v>
      </c>
      <c r="C6" s="90"/>
      <c r="D6" s="90"/>
      <c r="E6" s="68" t="s">
        <v>33</v>
      </c>
      <c r="F6" s="68"/>
      <c r="G6" s="68"/>
      <c r="H6" s="20" t="s">
        <v>16</v>
      </c>
      <c r="I6" s="20" t="s">
        <v>16</v>
      </c>
      <c r="J6" s="20" t="s">
        <v>16</v>
      </c>
      <c r="K6" s="20" t="s">
        <v>15</v>
      </c>
      <c r="L6" s="20" t="s">
        <v>15</v>
      </c>
      <c r="M6" s="21" t="s">
        <v>15</v>
      </c>
      <c r="N6" s="20" t="s">
        <v>15</v>
      </c>
    </row>
    <row r="7" spans="1:16" ht="21" customHeight="1" x14ac:dyDescent="0.4">
      <c r="A7" s="19">
        <v>4</v>
      </c>
      <c r="B7" s="90" t="s">
        <v>1</v>
      </c>
      <c r="C7" s="90"/>
      <c r="D7" s="90"/>
      <c r="E7" s="68" t="s">
        <v>34</v>
      </c>
      <c r="F7" s="68"/>
      <c r="G7" s="68"/>
      <c r="H7" s="20" t="s">
        <v>102</v>
      </c>
      <c r="I7" s="20" t="s">
        <v>16</v>
      </c>
      <c r="J7" s="20" t="s">
        <v>16</v>
      </c>
      <c r="K7" s="20" t="s">
        <v>15</v>
      </c>
      <c r="L7" s="20" t="s">
        <v>15</v>
      </c>
      <c r="M7" s="21" t="s">
        <v>15</v>
      </c>
      <c r="N7" s="20" t="s">
        <v>15</v>
      </c>
    </row>
    <row r="8" spans="1:16" ht="21" customHeight="1" x14ac:dyDescent="0.4">
      <c r="A8" s="19">
        <v>5</v>
      </c>
      <c r="B8" s="90" t="s">
        <v>2</v>
      </c>
      <c r="C8" s="90"/>
      <c r="D8" s="90"/>
      <c r="E8" s="68" t="s">
        <v>35</v>
      </c>
      <c r="F8" s="68"/>
      <c r="G8" s="68"/>
      <c r="H8" s="20" t="s">
        <v>15</v>
      </c>
      <c r="I8" s="20" t="s">
        <v>16</v>
      </c>
      <c r="J8" s="20" t="s">
        <v>16</v>
      </c>
      <c r="K8" s="20" t="s">
        <v>15</v>
      </c>
      <c r="L8" s="20" t="s">
        <v>15</v>
      </c>
      <c r="M8" s="21" t="s">
        <v>15</v>
      </c>
      <c r="N8" s="20" t="s">
        <v>15</v>
      </c>
    </row>
    <row r="9" spans="1:16" ht="21" customHeight="1" x14ac:dyDescent="0.4">
      <c r="A9" s="19">
        <v>6</v>
      </c>
      <c r="B9" s="90" t="s">
        <v>3</v>
      </c>
      <c r="C9" s="90"/>
      <c r="D9" s="90"/>
      <c r="E9" s="68" t="s">
        <v>36</v>
      </c>
      <c r="F9" s="68"/>
      <c r="G9" s="68"/>
      <c r="H9" s="20" t="s">
        <v>15</v>
      </c>
      <c r="I9" s="20" t="s">
        <v>15</v>
      </c>
      <c r="J9" s="20" t="s">
        <v>15</v>
      </c>
      <c r="K9" s="20" t="s">
        <v>15</v>
      </c>
      <c r="L9" s="20" t="s">
        <v>15</v>
      </c>
      <c r="M9" s="21" t="s">
        <v>15</v>
      </c>
      <c r="N9" s="20" t="s">
        <v>15</v>
      </c>
    </row>
    <row r="10" spans="1:16" ht="21" customHeight="1" x14ac:dyDescent="0.4">
      <c r="A10" s="19">
        <v>7</v>
      </c>
      <c r="B10" s="90" t="s">
        <v>113</v>
      </c>
      <c r="C10" s="90"/>
      <c r="D10" s="90"/>
      <c r="E10" s="68" t="s">
        <v>37</v>
      </c>
      <c r="F10" s="68"/>
      <c r="G10" s="68"/>
      <c r="H10" s="20" t="s">
        <v>15</v>
      </c>
      <c r="I10" s="20" t="s">
        <v>15</v>
      </c>
      <c r="J10" s="20" t="s">
        <v>15</v>
      </c>
      <c r="K10" s="20" t="s">
        <v>102</v>
      </c>
      <c r="L10" s="20" t="s">
        <v>102</v>
      </c>
      <c r="M10" s="21" t="s">
        <v>102</v>
      </c>
      <c r="N10" s="20" t="s">
        <v>15</v>
      </c>
    </row>
    <row r="11" spans="1:16" ht="5.25" customHeight="1" x14ac:dyDescent="0.4">
      <c r="E11" s="22"/>
    </row>
    <row r="12" spans="1:16" ht="16.5" customHeight="1" x14ac:dyDescent="0.4">
      <c r="A12" s="71" t="s">
        <v>17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</row>
    <row r="13" spans="1:16" ht="16.5" customHeight="1" x14ac:dyDescent="0.4">
      <c r="E13" s="23"/>
      <c r="F13" s="23"/>
      <c r="H13" s="23"/>
      <c r="I13" s="23"/>
      <c r="J13" s="23"/>
      <c r="K13" s="23"/>
      <c r="L13" s="23"/>
      <c r="M13" s="23"/>
      <c r="N13" s="23"/>
    </row>
    <row r="14" spans="1:16" s="24" customFormat="1" ht="36.75" customHeight="1" thickBot="1" x14ac:dyDescent="0.2">
      <c r="A14" s="153" t="s">
        <v>107</v>
      </c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</row>
    <row r="15" spans="1:16" s="24" customFormat="1" ht="18" customHeight="1" x14ac:dyDescent="0.15">
      <c r="B15" s="154" t="s">
        <v>41</v>
      </c>
      <c r="C15" s="155"/>
      <c r="D15" s="158"/>
      <c r="E15" s="159"/>
      <c r="F15" s="159"/>
      <c r="G15" s="159"/>
      <c r="H15" s="159"/>
      <c r="I15" s="159"/>
      <c r="J15" s="159"/>
      <c r="K15" s="159"/>
      <c r="L15" s="159"/>
      <c r="M15" s="159"/>
      <c r="N15" s="160"/>
    </row>
    <row r="16" spans="1:16" s="24" customFormat="1" ht="18" customHeight="1" x14ac:dyDescent="0.15">
      <c r="B16" s="156"/>
      <c r="C16" s="157"/>
      <c r="D16" s="161"/>
      <c r="E16" s="162"/>
      <c r="F16" s="162"/>
      <c r="G16" s="162"/>
      <c r="H16" s="162"/>
      <c r="I16" s="162"/>
      <c r="J16" s="162"/>
      <c r="K16" s="162"/>
      <c r="L16" s="162"/>
      <c r="M16" s="162"/>
      <c r="N16" s="163"/>
    </row>
    <row r="17" spans="1:20" s="24" customFormat="1" ht="20.25" customHeight="1" x14ac:dyDescent="0.15">
      <c r="B17" s="164" t="s">
        <v>42</v>
      </c>
      <c r="C17" s="165"/>
      <c r="D17" s="168"/>
      <c r="E17" s="169"/>
      <c r="F17" s="170"/>
      <c r="G17" s="174" t="s">
        <v>43</v>
      </c>
      <c r="H17" s="175"/>
      <c r="I17" s="178"/>
      <c r="J17" s="179"/>
      <c r="K17" s="180"/>
      <c r="L17" s="184" t="s">
        <v>61</v>
      </c>
      <c r="M17" s="186"/>
      <c r="N17" s="187"/>
    </row>
    <row r="18" spans="1:20" s="24" customFormat="1" ht="20.25" customHeight="1" thickBot="1" x14ac:dyDescent="0.2">
      <c r="B18" s="166" t="s">
        <v>44</v>
      </c>
      <c r="C18" s="167"/>
      <c r="D18" s="171"/>
      <c r="E18" s="172"/>
      <c r="F18" s="173"/>
      <c r="G18" s="176"/>
      <c r="H18" s="177"/>
      <c r="I18" s="181"/>
      <c r="J18" s="182"/>
      <c r="K18" s="183"/>
      <c r="L18" s="185"/>
      <c r="M18" s="188"/>
      <c r="N18" s="189"/>
    </row>
    <row r="19" spans="1:20" s="24" customFormat="1" ht="12" customHeight="1" thickBot="1" x14ac:dyDescent="0.2">
      <c r="A19" s="25"/>
      <c r="B19" s="25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</row>
    <row r="20" spans="1:20" s="24" customFormat="1" ht="12.75" customHeight="1" x14ac:dyDescent="0.15">
      <c r="A20" s="72" t="s">
        <v>45</v>
      </c>
      <c r="B20" s="73"/>
      <c r="C20" s="28" t="s">
        <v>46</v>
      </c>
      <c r="D20" s="147" t="s">
        <v>47</v>
      </c>
      <c r="E20" s="148"/>
      <c r="F20" s="148"/>
      <c r="G20" s="148"/>
      <c r="H20" s="148"/>
      <c r="I20" s="149"/>
      <c r="K20" s="143" t="s">
        <v>48</v>
      </c>
      <c r="L20" s="145"/>
      <c r="M20" s="143" t="s">
        <v>49</v>
      </c>
      <c r="N20" s="144"/>
      <c r="O20" s="144"/>
      <c r="P20" s="145"/>
    </row>
    <row r="21" spans="1:20" s="24" customFormat="1" ht="39.75" customHeight="1" thickBot="1" x14ac:dyDescent="0.2">
      <c r="A21" s="74"/>
      <c r="B21" s="75"/>
      <c r="C21" s="40"/>
      <c r="D21" s="150" t="str">
        <f>IF(C21="","",VLOOKUP($C$21,$A$4:$D$10,2,0))</f>
        <v/>
      </c>
      <c r="E21" s="151"/>
      <c r="F21" s="151"/>
      <c r="G21" s="151"/>
      <c r="H21" s="151"/>
      <c r="I21" s="152"/>
      <c r="K21" s="141"/>
      <c r="L21" s="142"/>
      <c r="M21" s="141"/>
      <c r="N21" s="146"/>
      <c r="O21" s="146"/>
      <c r="P21" s="142"/>
    </row>
    <row r="22" spans="1:20" s="24" customFormat="1" ht="17.25" customHeight="1" thickBot="1" x14ac:dyDescent="0.2">
      <c r="A22" s="29"/>
      <c r="C22" s="30" t="s">
        <v>30</v>
      </c>
      <c r="D22" s="29"/>
      <c r="E22" s="29"/>
      <c r="F22" s="29"/>
      <c r="G22" s="29"/>
      <c r="H22" s="29"/>
      <c r="I22" s="31"/>
      <c r="J22" s="31"/>
      <c r="K22" s="31"/>
      <c r="L22" s="31"/>
      <c r="M22" s="31"/>
      <c r="N22" s="31"/>
    </row>
    <row r="23" spans="1:20" s="24" customFormat="1" ht="24" customHeight="1" x14ac:dyDescent="0.15">
      <c r="A23" s="76" t="s">
        <v>50</v>
      </c>
      <c r="B23" s="78" t="s">
        <v>51</v>
      </c>
      <c r="C23" s="79"/>
      <c r="D23" s="79"/>
      <c r="E23" s="82" t="s">
        <v>52</v>
      </c>
      <c r="F23" s="78" t="s">
        <v>53</v>
      </c>
      <c r="G23" s="79"/>
      <c r="H23" s="73"/>
      <c r="I23" s="85" t="s">
        <v>54</v>
      </c>
      <c r="J23" s="87" t="s">
        <v>55</v>
      </c>
      <c r="K23" s="88"/>
      <c r="L23" s="88"/>
      <c r="M23" s="89"/>
      <c r="N23" s="91" t="s">
        <v>62</v>
      </c>
      <c r="O23" s="91"/>
      <c r="P23" s="91"/>
    </row>
    <row r="24" spans="1:20" s="24" customFormat="1" ht="27.75" customHeight="1" x14ac:dyDescent="0.15">
      <c r="A24" s="77"/>
      <c r="B24" s="80"/>
      <c r="C24" s="81"/>
      <c r="D24" s="81"/>
      <c r="E24" s="83"/>
      <c r="F24" s="80"/>
      <c r="G24" s="81"/>
      <c r="H24" s="84"/>
      <c r="I24" s="86"/>
      <c r="J24" s="32" t="s">
        <v>76</v>
      </c>
      <c r="K24" s="32" t="s">
        <v>75</v>
      </c>
      <c r="L24" s="32" t="s">
        <v>74</v>
      </c>
      <c r="M24" s="33" t="s">
        <v>56</v>
      </c>
      <c r="N24" s="92" t="s">
        <v>60</v>
      </c>
      <c r="O24" s="92"/>
      <c r="P24" s="92"/>
      <c r="Q24" s="27" t="s">
        <v>58</v>
      </c>
      <c r="R24" s="27" t="s">
        <v>59</v>
      </c>
      <c r="S24" s="27"/>
      <c r="T24" s="27"/>
    </row>
    <row r="25" spans="1:20" s="24" customFormat="1" ht="17.100000000000001" customHeight="1" x14ac:dyDescent="0.15">
      <c r="A25" s="122">
        <v>1</v>
      </c>
      <c r="B25" s="124"/>
      <c r="C25" s="125"/>
      <c r="D25" s="126"/>
      <c r="E25" s="136"/>
      <c r="F25" s="99"/>
      <c r="G25" s="100"/>
      <c r="H25" s="101"/>
      <c r="I25" s="129"/>
      <c r="J25" s="69"/>
      <c r="K25" s="69"/>
      <c r="L25" s="69"/>
      <c r="M25" s="70"/>
      <c r="N25" s="93"/>
      <c r="O25" s="94"/>
      <c r="P25" s="95"/>
    </row>
    <row r="26" spans="1:20" s="24" customFormat="1" ht="27" customHeight="1" x14ac:dyDescent="0.15">
      <c r="A26" s="134"/>
      <c r="B26" s="131"/>
      <c r="C26" s="132"/>
      <c r="D26" s="133"/>
      <c r="E26" s="137"/>
      <c r="F26" s="102"/>
      <c r="G26" s="103"/>
      <c r="H26" s="104"/>
      <c r="I26" s="129"/>
      <c r="J26" s="69"/>
      <c r="K26" s="69"/>
      <c r="L26" s="69"/>
      <c r="M26" s="70"/>
      <c r="N26" s="105" t="str">
        <f>IFERROR(IF($M$21="","",IF(N25="加入",(Q26*2)+R26,(Q26+R26))),"")</f>
        <v/>
      </c>
      <c r="O26" s="106"/>
      <c r="P26" s="107"/>
      <c r="Q26" s="24" t="str">
        <f>IF(I25="","",IF(OR(I25="Ｂ",I25="Ｃ"),1000,500))</f>
        <v/>
      </c>
      <c r="R26" s="24">
        <f>COUNTA(J25:M26)*500</f>
        <v>0</v>
      </c>
    </row>
    <row r="27" spans="1:20" s="24" customFormat="1" ht="17.100000000000001" customHeight="1" x14ac:dyDescent="0.15">
      <c r="A27" s="122">
        <v>2</v>
      </c>
      <c r="B27" s="124"/>
      <c r="C27" s="125"/>
      <c r="D27" s="126"/>
      <c r="E27" s="127"/>
      <c r="F27" s="99"/>
      <c r="G27" s="100"/>
      <c r="H27" s="101"/>
      <c r="I27" s="129"/>
      <c r="J27" s="69"/>
      <c r="K27" s="69"/>
      <c r="L27" s="69"/>
      <c r="M27" s="70"/>
      <c r="N27" s="93"/>
      <c r="O27" s="94"/>
      <c r="P27" s="95"/>
      <c r="Q27" s="24" t="str">
        <f t="shared" ref="Q27:Q55" si="0">IF(I26="","",IF(OR(I26="Ｂ",I26="Ｃ"),1000,500))</f>
        <v/>
      </c>
    </row>
    <row r="28" spans="1:20" s="24" customFormat="1" ht="27" customHeight="1" x14ac:dyDescent="0.15">
      <c r="A28" s="134"/>
      <c r="B28" s="131"/>
      <c r="C28" s="132"/>
      <c r="D28" s="133"/>
      <c r="E28" s="135"/>
      <c r="F28" s="102"/>
      <c r="G28" s="103"/>
      <c r="H28" s="104"/>
      <c r="I28" s="129"/>
      <c r="J28" s="69"/>
      <c r="K28" s="69"/>
      <c r="L28" s="69"/>
      <c r="M28" s="70"/>
      <c r="N28" s="105" t="str">
        <f t="shared" ref="N28" si="1">IFERROR(IF($M$21="","",IF(N27="加入",(Q28*2)+R28,(Q28+R28))),"")</f>
        <v/>
      </c>
      <c r="O28" s="106"/>
      <c r="P28" s="107"/>
      <c r="Q28" s="24" t="str">
        <f t="shared" si="0"/>
        <v/>
      </c>
      <c r="R28" s="24">
        <f t="shared" ref="R28" si="2">COUNTA(J27:M28)*500</f>
        <v>0</v>
      </c>
    </row>
    <row r="29" spans="1:20" s="24" customFormat="1" ht="17.100000000000001" customHeight="1" x14ac:dyDescent="0.15">
      <c r="A29" s="122">
        <v>3</v>
      </c>
      <c r="B29" s="124"/>
      <c r="C29" s="125"/>
      <c r="D29" s="126"/>
      <c r="E29" s="127"/>
      <c r="F29" s="99"/>
      <c r="G29" s="100"/>
      <c r="H29" s="101"/>
      <c r="I29" s="129"/>
      <c r="J29" s="69"/>
      <c r="K29" s="69"/>
      <c r="L29" s="69"/>
      <c r="M29" s="70"/>
      <c r="N29" s="93"/>
      <c r="O29" s="94"/>
      <c r="P29" s="95"/>
      <c r="Q29" s="24" t="str">
        <f t="shared" si="0"/>
        <v/>
      </c>
    </row>
    <row r="30" spans="1:20" s="24" customFormat="1" ht="27" customHeight="1" x14ac:dyDescent="0.15">
      <c r="A30" s="134"/>
      <c r="B30" s="131"/>
      <c r="C30" s="132"/>
      <c r="D30" s="133"/>
      <c r="E30" s="135"/>
      <c r="F30" s="102"/>
      <c r="G30" s="103"/>
      <c r="H30" s="104"/>
      <c r="I30" s="129"/>
      <c r="J30" s="69"/>
      <c r="K30" s="69"/>
      <c r="L30" s="69"/>
      <c r="M30" s="70"/>
      <c r="N30" s="105" t="str">
        <f t="shared" ref="N30" si="3">IFERROR(IF($M$21="","",IF(N29="加入",(Q30*2)+R30,(Q30+R30))),"")</f>
        <v/>
      </c>
      <c r="O30" s="106"/>
      <c r="P30" s="107"/>
      <c r="Q30" s="24" t="str">
        <f t="shared" si="0"/>
        <v/>
      </c>
      <c r="R30" s="24">
        <f t="shared" ref="R30" si="4">COUNTA(J29:M30)*500</f>
        <v>0</v>
      </c>
    </row>
    <row r="31" spans="1:20" s="24" customFormat="1" ht="17.100000000000001" customHeight="1" x14ac:dyDescent="0.15">
      <c r="A31" s="122">
        <v>4</v>
      </c>
      <c r="B31" s="124"/>
      <c r="C31" s="125"/>
      <c r="D31" s="126"/>
      <c r="E31" s="127"/>
      <c r="F31" s="99"/>
      <c r="G31" s="100"/>
      <c r="H31" s="101"/>
      <c r="I31" s="129"/>
      <c r="J31" s="69"/>
      <c r="K31" s="69"/>
      <c r="L31" s="69"/>
      <c r="M31" s="70"/>
      <c r="N31" s="93"/>
      <c r="O31" s="94"/>
      <c r="P31" s="95"/>
      <c r="Q31" s="24" t="str">
        <f t="shared" si="0"/>
        <v/>
      </c>
    </row>
    <row r="32" spans="1:20" s="24" customFormat="1" ht="27" customHeight="1" x14ac:dyDescent="0.15">
      <c r="A32" s="134"/>
      <c r="B32" s="131"/>
      <c r="C32" s="132"/>
      <c r="D32" s="133"/>
      <c r="E32" s="135"/>
      <c r="F32" s="102"/>
      <c r="G32" s="103"/>
      <c r="H32" s="104"/>
      <c r="I32" s="129"/>
      <c r="J32" s="69"/>
      <c r="K32" s="69"/>
      <c r="L32" s="69"/>
      <c r="M32" s="70"/>
      <c r="N32" s="105" t="str">
        <f t="shared" ref="N32" si="5">IFERROR(IF($M$21="","",IF(N31="加入",(Q32*2)+R32,(Q32+R32))),"")</f>
        <v/>
      </c>
      <c r="O32" s="106"/>
      <c r="P32" s="107"/>
      <c r="Q32" s="24" t="str">
        <f t="shared" si="0"/>
        <v/>
      </c>
      <c r="R32" s="24">
        <f t="shared" ref="R32" si="6">COUNTA(J31:M32)*500</f>
        <v>0</v>
      </c>
    </row>
    <row r="33" spans="1:18" s="24" customFormat="1" ht="17.100000000000001" customHeight="1" x14ac:dyDescent="0.15">
      <c r="A33" s="122">
        <v>5</v>
      </c>
      <c r="B33" s="124"/>
      <c r="C33" s="125"/>
      <c r="D33" s="126"/>
      <c r="E33" s="127"/>
      <c r="F33" s="99"/>
      <c r="G33" s="100"/>
      <c r="H33" s="101"/>
      <c r="I33" s="129"/>
      <c r="J33" s="69"/>
      <c r="K33" s="69"/>
      <c r="L33" s="69"/>
      <c r="M33" s="70"/>
      <c r="N33" s="93"/>
      <c r="O33" s="94"/>
      <c r="P33" s="95"/>
      <c r="Q33" s="24" t="str">
        <f t="shared" si="0"/>
        <v/>
      </c>
    </row>
    <row r="34" spans="1:18" s="24" customFormat="1" ht="27" customHeight="1" x14ac:dyDescent="0.15">
      <c r="A34" s="134"/>
      <c r="B34" s="131"/>
      <c r="C34" s="132"/>
      <c r="D34" s="133"/>
      <c r="E34" s="135"/>
      <c r="F34" s="102"/>
      <c r="G34" s="103"/>
      <c r="H34" s="104"/>
      <c r="I34" s="129"/>
      <c r="J34" s="69"/>
      <c r="K34" s="69"/>
      <c r="L34" s="69"/>
      <c r="M34" s="70"/>
      <c r="N34" s="105" t="str">
        <f t="shared" ref="N34" si="7">IFERROR(IF($M$21="","",IF(N33="加入",(Q34*2)+R34,(Q34+R34))),"")</f>
        <v/>
      </c>
      <c r="O34" s="106"/>
      <c r="P34" s="107"/>
      <c r="Q34" s="24" t="str">
        <f t="shared" si="0"/>
        <v/>
      </c>
      <c r="R34" s="24">
        <f t="shared" ref="R34" si="8">COUNTA(J33:M34)*500</f>
        <v>0</v>
      </c>
    </row>
    <row r="35" spans="1:18" s="24" customFormat="1" ht="17.100000000000001" customHeight="1" x14ac:dyDescent="0.15">
      <c r="A35" s="122">
        <v>6</v>
      </c>
      <c r="B35" s="124"/>
      <c r="C35" s="125"/>
      <c r="D35" s="126"/>
      <c r="E35" s="127"/>
      <c r="F35" s="99"/>
      <c r="G35" s="100"/>
      <c r="H35" s="101"/>
      <c r="I35" s="129"/>
      <c r="J35" s="69"/>
      <c r="K35" s="69"/>
      <c r="L35" s="69"/>
      <c r="M35" s="70"/>
      <c r="N35" s="93"/>
      <c r="O35" s="94"/>
      <c r="P35" s="95"/>
      <c r="Q35" s="24" t="str">
        <f t="shared" si="0"/>
        <v/>
      </c>
    </row>
    <row r="36" spans="1:18" s="24" customFormat="1" ht="27" customHeight="1" x14ac:dyDescent="0.15">
      <c r="A36" s="134"/>
      <c r="B36" s="131"/>
      <c r="C36" s="132"/>
      <c r="D36" s="133"/>
      <c r="E36" s="135"/>
      <c r="F36" s="102"/>
      <c r="G36" s="103"/>
      <c r="H36" s="104"/>
      <c r="I36" s="129"/>
      <c r="J36" s="69"/>
      <c r="K36" s="69"/>
      <c r="L36" s="69"/>
      <c r="M36" s="70"/>
      <c r="N36" s="105" t="str">
        <f t="shared" ref="N36" si="9">IFERROR(IF($M$21="","",IF(N35="加入",(Q36*2)+R36,(Q36+R36))),"")</f>
        <v/>
      </c>
      <c r="O36" s="106"/>
      <c r="P36" s="107"/>
      <c r="Q36" s="24" t="str">
        <f t="shared" si="0"/>
        <v/>
      </c>
      <c r="R36" s="24">
        <f t="shared" ref="R36" si="10">COUNTA(J35:M36)*500</f>
        <v>0</v>
      </c>
    </row>
    <row r="37" spans="1:18" s="24" customFormat="1" ht="17.100000000000001" customHeight="1" x14ac:dyDescent="0.15">
      <c r="A37" s="122">
        <v>7</v>
      </c>
      <c r="B37" s="124"/>
      <c r="C37" s="125"/>
      <c r="D37" s="126"/>
      <c r="E37" s="127"/>
      <c r="F37" s="99"/>
      <c r="G37" s="100"/>
      <c r="H37" s="101"/>
      <c r="I37" s="129"/>
      <c r="J37" s="69"/>
      <c r="K37" s="69"/>
      <c r="L37" s="69"/>
      <c r="M37" s="70"/>
      <c r="N37" s="93"/>
      <c r="O37" s="94"/>
      <c r="P37" s="95"/>
      <c r="Q37" s="24" t="str">
        <f t="shared" si="0"/>
        <v/>
      </c>
    </row>
    <row r="38" spans="1:18" s="24" customFormat="1" ht="27" customHeight="1" x14ac:dyDescent="0.15">
      <c r="A38" s="134"/>
      <c r="B38" s="131"/>
      <c r="C38" s="132"/>
      <c r="D38" s="133"/>
      <c r="E38" s="135"/>
      <c r="F38" s="102"/>
      <c r="G38" s="103"/>
      <c r="H38" s="104"/>
      <c r="I38" s="129"/>
      <c r="J38" s="69"/>
      <c r="K38" s="69"/>
      <c r="L38" s="69"/>
      <c r="M38" s="70"/>
      <c r="N38" s="105" t="str">
        <f t="shared" ref="N38" si="11">IFERROR(IF($M$21="","",IF(N37="加入",(Q38*2)+R38,(Q38+R38))),"")</f>
        <v/>
      </c>
      <c r="O38" s="106"/>
      <c r="P38" s="107"/>
      <c r="Q38" s="24" t="str">
        <f t="shared" si="0"/>
        <v/>
      </c>
      <c r="R38" s="24">
        <f t="shared" ref="R38" si="12">COUNTA(J37:M38)*500</f>
        <v>0</v>
      </c>
    </row>
    <row r="39" spans="1:18" s="24" customFormat="1" ht="17.100000000000001" customHeight="1" x14ac:dyDescent="0.15">
      <c r="A39" s="122">
        <v>8</v>
      </c>
      <c r="B39" s="124"/>
      <c r="C39" s="125"/>
      <c r="D39" s="126"/>
      <c r="E39" s="127"/>
      <c r="F39" s="99"/>
      <c r="G39" s="100"/>
      <c r="H39" s="101"/>
      <c r="I39" s="129"/>
      <c r="J39" s="69"/>
      <c r="K39" s="69"/>
      <c r="L39" s="69"/>
      <c r="M39" s="70"/>
      <c r="N39" s="93"/>
      <c r="O39" s="94"/>
      <c r="P39" s="95"/>
      <c r="Q39" s="24" t="str">
        <f t="shared" si="0"/>
        <v/>
      </c>
    </row>
    <row r="40" spans="1:18" s="24" customFormat="1" ht="27" customHeight="1" x14ac:dyDescent="0.15">
      <c r="A40" s="134"/>
      <c r="B40" s="131"/>
      <c r="C40" s="132"/>
      <c r="D40" s="133"/>
      <c r="E40" s="135"/>
      <c r="F40" s="102"/>
      <c r="G40" s="103"/>
      <c r="H40" s="104"/>
      <c r="I40" s="129"/>
      <c r="J40" s="69"/>
      <c r="K40" s="69"/>
      <c r="L40" s="69"/>
      <c r="M40" s="70"/>
      <c r="N40" s="105" t="str">
        <f t="shared" ref="N40" si="13">IFERROR(IF($M$21="","",IF(N39="加入",(Q40*2)+R40,(Q40+R40))),"")</f>
        <v/>
      </c>
      <c r="O40" s="106"/>
      <c r="P40" s="107"/>
      <c r="Q40" s="24" t="str">
        <f t="shared" si="0"/>
        <v/>
      </c>
      <c r="R40" s="24">
        <f t="shared" ref="R40" si="14">COUNTA(J39:M40)*500</f>
        <v>0</v>
      </c>
    </row>
    <row r="41" spans="1:18" s="24" customFormat="1" ht="17.100000000000001" customHeight="1" x14ac:dyDescent="0.15">
      <c r="A41" s="122">
        <v>9</v>
      </c>
      <c r="B41" s="124"/>
      <c r="C41" s="125"/>
      <c r="D41" s="126"/>
      <c r="E41" s="127"/>
      <c r="F41" s="99"/>
      <c r="G41" s="100"/>
      <c r="H41" s="101"/>
      <c r="I41" s="129"/>
      <c r="J41" s="69"/>
      <c r="K41" s="69"/>
      <c r="L41" s="69"/>
      <c r="M41" s="70"/>
      <c r="N41" s="93"/>
      <c r="O41" s="94"/>
      <c r="P41" s="95"/>
      <c r="Q41" s="24" t="str">
        <f t="shared" si="0"/>
        <v/>
      </c>
    </row>
    <row r="42" spans="1:18" s="24" customFormat="1" ht="27" customHeight="1" x14ac:dyDescent="0.15">
      <c r="A42" s="134"/>
      <c r="B42" s="131"/>
      <c r="C42" s="132"/>
      <c r="D42" s="133"/>
      <c r="E42" s="135"/>
      <c r="F42" s="102"/>
      <c r="G42" s="103"/>
      <c r="H42" s="104"/>
      <c r="I42" s="129"/>
      <c r="J42" s="69"/>
      <c r="K42" s="69"/>
      <c r="L42" s="69"/>
      <c r="M42" s="70"/>
      <c r="N42" s="105" t="str">
        <f t="shared" ref="N42" si="15">IFERROR(IF($M$21="","",IF(N41="加入",(Q42*2)+R42,(Q42+R42))),"")</f>
        <v/>
      </c>
      <c r="O42" s="106"/>
      <c r="P42" s="107"/>
      <c r="Q42" s="24" t="str">
        <f t="shared" si="0"/>
        <v/>
      </c>
      <c r="R42" s="24">
        <f t="shared" ref="R42" si="16">COUNTA(J41:M42)*500</f>
        <v>0</v>
      </c>
    </row>
    <row r="43" spans="1:18" s="24" customFormat="1" ht="17.100000000000001" customHeight="1" x14ac:dyDescent="0.15">
      <c r="A43" s="122">
        <v>10</v>
      </c>
      <c r="B43" s="124"/>
      <c r="C43" s="125"/>
      <c r="D43" s="126"/>
      <c r="E43" s="127"/>
      <c r="F43" s="99"/>
      <c r="G43" s="100"/>
      <c r="H43" s="101"/>
      <c r="I43" s="129"/>
      <c r="J43" s="69"/>
      <c r="K43" s="69"/>
      <c r="L43" s="69"/>
      <c r="M43" s="70"/>
      <c r="N43" s="93"/>
      <c r="O43" s="94"/>
      <c r="P43" s="95"/>
      <c r="Q43" s="24" t="str">
        <f t="shared" si="0"/>
        <v/>
      </c>
    </row>
    <row r="44" spans="1:18" s="24" customFormat="1" ht="27" customHeight="1" x14ac:dyDescent="0.15">
      <c r="A44" s="134"/>
      <c r="B44" s="131"/>
      <c r="C44" s="132"/>
      <c r="D44" s="133"/>
      <c r="E44" s="135"/>
      <c r="F44" s="102"/>
      <c r="G44" s="103"/>
      <c r="H44" s="104"/>
      <c r="I44" s="129"/>
      <c r="J44" s="69"/>
      <c r="K44" s="69"/>
      <c r="L44" s="69"/>
      <c r="M44" s="70"/>
      <c r="N44" s="105" t="str">
        <f t="shared" ref="N44" si="17">IFERROR(IF($M$21="","",IF(N43="加入",(Q44*2)+R44,(Q44+R44))),"")</f>
        <v/>
      </c>
      <c r="O44" s="106"/>
      <c r="P44" s="107"/>
      <c r="Q44" s="24" t="str">
        <f t="shared" si="0"/>
        <v/>
      </c>
      <c r="R44" s="24">
        <f t="shared" ref="R44" si="18">COUNTA(J43:M44)*500</f>
        <v>0</v>
      </c>
    </row>
    <row r="45" spans="1:18" s="24" customFormat="1" ht="17.100000000000001" customHeight="1" x14ac:dyDescent="0.15">
      <c r="A45" s="122">
        <v>11</v>
      </c>
      <c r="B45" s="124"/>
      <c r="C45" s="125"/>
      <c r="D45" s="126"/>
      <c r="E45" s="127"/>
      <c r="F45" s="99"/>
      <c r="G45" s="100"/>
      <c r="H45" s="101"/>
      <c r="I45" s="129"/>
      <c r="J45" s="69"/>
      <c r="K45" s="69"/>
      <c r="L45" s="69"/>
      <c r="M45" s="70"/>
      <c r="N45" s="93"/>
      <c r="O45" s="94"/>
      <c r="P45" s="95"/>
      <c r="Q45" s="24" t="str">
        <f t="shared" si="0"/>
        <v/>
      </c>
    </row>
    <row r="46" spans="1:18" s="24" customFormat="1" ht="27" customHeight="1" x14ac:dyDescent="0.15">
      <c r="A46" s="134"/>
      <c r="B46" s="131"/>
      <c r="C46" s="132"/>
      <c r="D46" s="133"/>
      <c r="E46" s="135"/>
      <c r="F46" s="102"/>
      <c r="G46" s="103"/>
      <c r="H46" s="104"/>
      <c r="I46" s="129"/>
      <c r="J46" s="69"/>
      <c r="K46" s="69"/>
      <c r="L46" s="69"/>
      <c r="M46" s="70"/>
      <c r="N46" s="105" t="str">
        <f t="shared" ref="N46" si="19">IFERROR(IF($M$21="","",IF(N45="加入",(Q46*2)+R46,(Q46+R46))),"")</f>
        <v/>
      </c>
      <c r="O46" s="106"/>
      <c r="P46" s="107"/>
      <c r="Q46" s="24" t="str">
        <f t="shared" si="0"/>
        <v/>
      </c>
      <c r="R46" s="24">
        <f t="shared" ref="R46" si="20">COUNTA(J45:M46)*500</f>
        <v>0</v>
      </c>
    </row>
    <row r="47" spans="1:18" s="24" customFormat="1" ht="17.100000000000001" customHeight="1" x14ac:dyDescent="0.15">
      <c r="A47" s="122">
        <v>12</v>
      </c>
      <c r="B47" s="124"/>
      <c r="C47" s="125"/>
      <c r="D47" s="126"/>
      <c r="E47" s="127"/>
      <c r="F47" s="99"/>
      <c r="G47" s="100"/>
      <c r="H47" s="101"/>
      <c r="I47" s="129"/>
      <c r="J47" s="69"/>
      <c r="K47" s="69"/>
      <c r="L47" s="69"/>
      <c r="M47" s="70"/>
      <c r="N47" s="93"/>
      <c r="O47" s="94"/>
      <c r="P47" s="95"/>
      <c r="Q47" s="24" t="str">
        <f t="shared" si="0"/>
        <v/>
      </c>
    </row>
    <row r="48" spans="1:18" s="24" customFormat="1" ht="27" customHeight="1" x14ac:dyDescent="0.15">
      <c r="A48" s="134"/>
      <c r="B48" s="131"/>
      <c r="C48" s="132"/>
      <c r="D48" s="133"/>
      <c r="E48" s="135"/>
      <c r="F48" s="102"/>
      <c r="G48" s="103"/>
      <c r="H48" s="104"/>
      <c r="I48" s="129"/>
      <c r="J48" s="69"/>
      <c r="K48" s="69"/>
      <c r="L48" s="69"/>
      <c r="M48" s="70"/>
      <c r="N48" s="105" t="str">
        <f t="shared" ref="N48" si="21">IFERROR(IF($M$21="","",IF(N47="加入",(Q48*2)+R48,(Q48+R48))),"")</f>
        <v/>
      </c>
      <c r="O48" s="106"/>
      <c r="P48" s="107"/>
      <c r="Q48" s="24" t="str">
        <f t="shared" si="0"/>
        <v/>
      </c>
      <c r="R48" s="24">
        <f t="shared" ref="R48" si="22">COUNTA(J47:M48)*500</f>
        <v>0</v>
      </c>
    </row>
    <row r="49" spans="1:18" s="24" customFormat="1" ht="17.100000000000001" customHeight="1" x14ac:dyDescent="0.15">
      <c r="A49" s="122">
        <v>13</v>
      </c>
      <c r="B49" s="124"/>
      <c r="C49" s="125"/>
      <c r="D49" s="126"/>
      <c r="E49" s="127"/>
      <c r="F49" s="99"/>
      <c r="G49" s="100"/>
      <c r="H49" s="101"/>
      <c r="I49" s="129"/>
      <c r="J49" s="69"/>
      <c r="K49" s="69"/>
      <c r="L49" s="69"/>
      <c r="M49" s="70"/>
      <c r="N49" s="93"/>
      <c r="O49" s="94"/>
      <c r="P49" s="95"/>
      <c r="Q49" s="24" t="str">
        <f t="shared" si="0"/>
        <v/>
      </c>
    </row>
    <row r="50" spans="1:18" s="24" customFormat="1" ht="27" customHeight="1" x14ac:dyDescent="0.15">
      <c r="A50" s="134"/>
      <c r="B50" s="131"/>
      <c r="C50" s="132"/>
      <c r="D50" s="133"/>
      <c r="E50" s="135"/>
      <c r="F50" s="102"/>
      <c r="G50" s="103"/>
      <c r="H50" s="104"/>
      <c r="I50" s="129"/>
      <c r="J50" s="69"/>
      <c r="K50" s="69"/>
      <c r="L50" s="69"/>
      <c r="M50" s="70"/>
      <c r="N50" s="105" t="str">
        <f t="shared" ref="N50" si="23">IFERROR(IF($M$21="","",IF(N49="加入",(Q50*2)+R50,(Q50+R50))),"")</f>
        <v/>
      </c>
      <c r="O50" s="106"/>
      <c r="P50" s="107"/>
      <c r="Q50" s="24" t="str">
        <f t="shared" si="0"/>
        <v/>
      </c>
      <c r="R50" s="24">
        <f t="shared" ref="R50" si="24">COUNTA(J49:M50)*500</f>
        <v>0</v>
      </c>
    </row>
    <row r="51" spans="1:18" s="24" customFormat="1" ht="17.100000000000001" customHeight="1" x14ac:dyDescent="0.15">
      <c r="A51" s="122">
        <v>14</v>
      </c>
      <c r="B51" s="124"/>
      <c r="C51" s="125"/>
      <c r="D51" s="126"/>
      <c r="E51" s="127"/>
      <c r="F51" s="99"/>
      <c r="G51" s="100"/>
      <c r="H51" s="101"/>
      <c r="I51" s="129"/>
      <c r="J51" s="69"/>
      <c r="K51" s="69"/>
      <c r="L51" s="69"/>
      <c r="M51" s="70"/>
      <c r="N51" s="93"/>
      <c r="O51" s="94"/>
      <c r="P51" s="95"/>
      <c r="Q51" s="24" t="str">
        <f t="shared" si="0"/>
        <v/>
      </c>
    </row>
    <row r="52" spans="1:18" s="24" customFormat="1" ht="27" customHeight="1" x14ac:dyDescent="0.15">
      <c r="A52" s="134"/>
      <c r="B52" s="131"/>
      <c r="C52" s="132"/>
      <c r="D52" s="133"/>
      <c r="E52" s="135"/>
      <c r="F52" s="102"/>
      <c r="G52" s="103"/>
      <c r="H52" s="104"/>
      <c r="I52" s="129"/>
      <c r="J52" s="69"/>
      <c r="K52" s="69"/>
      <c r="L52" s="69"/>
      <c r="M52" s="70"/>
      <c r="N52" s="105" t="str">
        <f t="shared" ref="N52" si="25">IFERROR(IF($M$21="","",IF(N51="加入",(Q52*2)+R52,(Q52+R52))),"")</f>
        <v/>
      </c>
      <c r="O52" s="106"/>
      <c r="P52" s="107"/>
      <c r="Q52" s="24" t="str">
        <f t="shared" si="0"/>
        <v/>
      </c>
      <c r="R52" s="24">
        <f t="shared" ref="R52" si="26">COUNTA(J51:M52)*500</f>
        <v>0</v>
      </c>
    </row>
    <row r="53" spans="1:18" s="24" customFormat="1" ht="17.100000000000001" customHeight="1" x14ac:dyDescent="0.15">
      <c r="A53" s="122">
        <v>15</v>
      </c>
      <c r="B53" s="124"/>
      <c r="C53" s="125"/>
      <c r="D53" s="126"/>
      <c r="E53" s="127"/>
      <c r="F53" s="99"/>
      <c r="G53" s="100"/>
      <c r="H53" s="101"/>
      <c r="I53" s="129"/>
      <c r="J53" s="69"/>
      <c r="K53" s="69"/>
      <c r="L53" s="69"/>
      <c r="M53" s="70"/>
      <c r="N53" s="93"/>
      <c r="O53" s="94"/>
      <c r="P53" s="95"/>
      <c r="Q53" s="24" t="str">
        <f t="shared" si="0"/>
        <v/>
      </c>
    </row>
    <row r="54" spans="1:18" s="24" customFormat="1" ht="27" customHeight="1" thickBot="1" x14ac:dyDescent="0.2">
      <c r="A54" s="123"/>
      <c r="B54" s="116"/>
      <c r="C54" s="117"/>
      <c r="D54" s="118"/>
      <c r="E54" s="128"/>
      <c r="F54" s="119"/>
      <c r="G54" s="120"/>
      <c r="H54" s="121"/>
      <c r="I54" s="130"/>
      <c r="J54" s="114"/>
      <c r="K54" s="114"/>
      <c r="L54" s="114"/>
      <c r="M54" s="115"/>
      <c r="N54" s="105" t="str">
        <f t="shared" ref="N54" si="27">IFERROR(IF($M$21="","",IF(N53="加入",(Q54*2)+R54,(Q54+R54))),"")</f>
        <v/>
      </c>
      <c r="O54" s="106"/>
      <c r="P54" s="107"/>
      <c r="Q54" s="24" t="str">
        <f t="shared" si="0"/>
        <v/>
      </c>
      <c r="R54" s="24">
        <f t="shared" ref="R54" si="28">COUNTA(J53:M54)*500</f>
        <v>0</v>
      </c>
    </row>
    <row r="55" spans="1:18" s="24" customFormat="1" ht="12.75" customHeight="1" x14ac:dyDescent="0.15">
      <c r="A55" s="34"/>
      <c r="B55" s="35"/>
      <c r="C55" s="36"/>
      <c r="D55" s="36"/>
      <c r="E55" s="36"/>
      <c r="F55" s="36"/>
      <c r="G55" s="36"/>
      <c r="H55" s="36"/>
      <c r="I55" s="36"/>
      <c r="N55" s="96" t="s">
        <v>57</v>
      </c>
      <c r="O55" s="97"/>
      <c r="P55" s="98"/>
      <c r="Q55" s="24" t="str">
        <f t="shared" si="0"/>
        <v/>
      </c>
    </row>
    <row r="56" spans="1:18" s="24" customFormat="1" ht="33" customHeight="1" thickBot="1" x14ac:dyDescent="0.2">
      <c r="A56" s="34"/>
      <c r="B56" s="35"/>
      <c r="C56" s="36"/>
      <c r="D56" s="36"/>
      <c r="E56" s="36"/>
      <c r="F56" s="36"/>
      <c r="G56" s="36"/>
      <c r="H56" s="36"/>
      <c r="I56" s="36"/>
      <c r="N56" s="138">
        <f>SUM(N26,N28,N30,N32,N34,N36,N38,N40,N42,N44,N46,N48,N50,N54,N52)</f>
        <v>0</v>
      </c>
      <c r="O56" s="139"/>
      <c r="P56" s="140"/>
    </row>
    <row r="57" spans="1:18" s="24" customFormat="1" ht="12.75" customHeight="1" x14ac:dyDescent="0.15">
      <c r="A57" s="34"/>
      <c r="B57" s="35"/>
      <c r="C57" s="36"/>
      <c r="D57" s="36"/>
      <c r="E57" s="36"/>
      <c r="F57" s="36"/>
      <c r="G57" s="36"/>
      <c r="H57" s="36"/>
      <c r="I57" s="36"/>
    </row>
    <row r="58" spans="1:18" s="24" customFormat="1" ht="12.75" customHeight="1" x14ac:dyDescent="0.15">
      <c r="A58" s="34"/>
      <c r="B58" s="37"/>
      <c r="C58" s="38"/>
      <c r="D58" s="38"/>
      <c r="E58" s="38"/>
      <c r="F58" s="38"/>
      <c r="G58" s="38"/>
      <c r="H58" s="38"/>
      <c r="I58" s="38"/>
      <c r="J58" s="39"/>
      <c r="K58" s="39"/>
      <c r="L58" s="39"/>
      <c r="M58" s="39"/>
      <c r="N58" s="39"/>
    </row>
  </sheetData>
  <sheetProtection algorithmName="SHA-512" hashValue="RWMs800knwge1Dmka+H0cQ7dCSDTuNOBGZKcQcNS6R2n7biukXKyyJuuQEagY5JH7mKoC/xDInnHhEVuvc9Vrw==" saltValue="fka9p60yO7OmPU3D1S+v2g==" spinCount="100000" sheet="1" selectLockedCells="1"/>
  <mergeCells count="228">
    <mergeCell ref="N56:P56"/>
    <mergeCell ref="K21:L21"/>
    <mergeCell ref="M20:P20"/>
    <mergeCell ref="M21:P21"/>
    <mergeCell ref="K20:L20"/>
    <mergeCell ref="D20:I20"/>
    <mergeCell ref="D21:I21"/>
    <mergeCell ref="A14:P14"/>
    <mergeCell ref="B15:C16"/>
    <mergeCell ref="D15:N16"/>
    <mergeCell ref="B17:C17"/>
    <mergeCell ref="B18:C18"/>
    <mergeCell ref="D17:F17"/>
    <mergeCell ref="D18:F18"/>
    <mergeCell ref="G17:H18"/>
    <mergeCell ref="I17:K18"/>
    <mergeCell ref="L17:L18"/>
    <mergeCell ref="M17:N18"/>
    <mergeCell ref="J27:J28"/>
    <mergeCell ref="K27:K28"/>
    <mergeCell ref="L27:L28"/>
    <mergeCell ref="M27:M28"/>
    <mergeCell ref="J29:J30"/>
    <mergeCell ref="K29:K30"/>
    <mergeCell ref="K25:K26"/>
    <mergeCell ref="L25:L26"/>
    <mergeCell ref="M25:M26"/>
    <mergeCell ref="B26:D26"/>
    <mergeCell ref="A25:A26"/>
    <mergeCell ref="B25:D25"/>
    <mergeCell ref="E25:E26"/>
    <mergeCell ref="I25:I26"/>
    <mergeCell ref="A29:A30"/>
    <mergeCell ref="B29:D29"/>
    <mergeCell ref="E29:E30"/>
    <mergeCell ref="I29:I30"/>
    <mergeCell ref="B30:D30"/>
    <mergeCell ref="A27:A28"/>
    <mergeCell ref="B27:D27"/>
    <mergeCell ref="E27:E28"/>
    <mergeCell ref="I27:I28"/>
    <mergeCell ref="B28:D28"/>
    <mergeCell ref="L29:L30"/>
    <mergeCell ref="M29:M30"/>
    <mergeCell ref="J31:J32"/>
    <mergeCell ref="K31:K32"/>
    <mergeCell ref="L31:L32"/>
    <mergeCell ref="M31:M32"/>
    <mergeCell ref="B32:D32"/>
    <mergeCell ref="A31:A32"/>
    <mergeCell ref="B31:D31"/>
    <mergeCell ref="E31:E32"/>
    <mergeCell ref="I31:I32"/>
    <mergeCell ref="B36:D36"/>
    <mergeCell ref="A35:A36"/>
    <mergeCell ref="B35:D35"/>
    <mergeCell ref="E35:E36"/>
    <mergeCell ref="I35:I36"/>
    <mergeCell ref="J33:J34"/>
    <mergeCell ref="K33:K34"/>
    <mergeCell ref="L33:L34"/>
    <mergeCell ref="M33:M34"/>
    <mergeCell ref="B34:D34"/>
    <mergeCell ref="A33:A34"/>
    <mergeCell ref="B33:D33"/>
    <mergeCell ref="E33:E34"/>
    <mergeCell ref="I33:I34"/>
    <mergeCell ref="J37:J38"/>
    <mergeCell ref="K37:K38"/>
    <mergeCell ref="L37:L38"/>
    <mergeCell ref="M37:M38"/>
    <mergeCell ref="B38:D38"/>
    <mergeCell ref="A37:A38"/>
    <mergeCell ref="B37:D37"/>
    <mergeCell ref="E37:E38"/>
    <mergeCell ref="I37:I38"/>
    <mergeCell ref="J39:J40"/>
    <mergeCell ref="K39:K40"/>
    <mergeCell ref="L39:L40"/>
    <mergeCell ref="M39:M40"/>
    <mergeCell ref="B40:D40"/>
    <mergeCell ref="A39:A40"/>
    <mergeCell ref="B39:D39"/>
    <mergeCell ref="E39:E40"/>
    <mergeCell ref="I39:I40"/>
    <mergeCell ref="J41:J42"/>
    <mergeCell ref="K41:K42"/>
    <mergeCell ref="L41:L42"/>
    <mergeCell ref="M41:M42"/>
    <mergeCell ref="B42:D42"/>
    <mergeCell ref="A41:A42"/>
    <mergeCell ref="B41:D41"/>
    <mergeCell ref="E41:E42"/>
    <mergeCell ref="I41:I42"/>
    <mergeCell ref="J43:J44"/>
    <mergeCell ref="K43:K44"/>
    <mergeCell ref="L43:L44"/>
    <mergeCell ref="M43:M44"/>
    <mergeCell ref="B44:D44"/>
    <mergeCell ref="A43:A44"/>
    <mergeCell ref="B43:D43"/>
    <mergeCell ref="E43:E44"/>
    <mergeCell ref="I43:I44"/>
    <mergeCell ref="J45:J46"/>
    <mergeCell ref="K45:K46"/>
    <mergeCell ref="L45:L46"/>
    <mergeCell ref="M45:M46"/>
    <mergeCell ref="B46:D46"/>
    <mergeCell ref="A45:A46"/>
    <mergeCell ref="B45:D45"/>
    <mergeCell ref="E45:E46"/>
    <mergeCell ref="I45:I46"/>
    <mergeCell ref="J47:J48"/>
    <mergeCell ref="K47:K48"/>
    <mergeCell ref="L47:L48"/>
    <mergeCell ref="M47:M48"/>
    <mergeCell ref="B48:D48"/>
    <mergeCell ref="A47:A48"/>
    <mergeCell ref="B47:D47"/>
    <mergeCell ref="E47:E48"/>
    <mergeCell ref="I47:I48"/>
    <mergeCell ref="J49:J50"/>
    <mergeCell ref="K49:K50"/>
    <mergeCell ref="L49:L50"/>
    <mergeCell ref="M49:M50"/>
    <mergeCell ref="B50:D50"/>
    <mergeCell ref="A49:A50"/>
    <mergeCell ref="B49:D49"/>
    <mergeCell ref="E49:E50"/>
    <mergeCell ref="I49:I50"/>
    <mergeCell ref="J51:J52"/>
    <mergeCell ref="K51:K52"/>
    <mergeCell ref="L51:L52"/>
    <mergeCell ref="M51:M52"/>
    <mergeCell ref="B52:D52"/>
    <mergeCell ref="A51:A52"/>
    <mergeCell ref="B51:D51"/>
    <mergeCell ref="E51:E52"/>
    <mergeCell ref="I51:I52"/>
    <mergeCell ref="J53:J54"/>
    <mergeCell ref="K53:K54"/>
    <mergeCell ref="L53:L54"/>
    <mergeCell ref="M53:M54"/>
    <mergeCell ref="B54:D54"/>
    <mergeCell ref="F53:H54"/>
    <mergeCell ref="A53:A54"/>
    <mergeCell ref="B53:D53"/>
    <mergeCell ref="E53:E54"/>
    <mergeCell ref="I53:I54"/>
    <mergeCell ref="N26:P26"/>
    <mergeCell ref="N27:P27"/>
    <mergeCell ref="N30:P30"/>
    <mergeCell ref="N31:P31"/>
    <mergeCell ref="N32:P32"/>
    <mergeCell ref="N33:P33"/>
    <mergeCell ref="N34:P34"/>
    <mergeCell ref="N35:P35"/>
    <mergeCell ref="N36:P36"/>
    <mergeCell ref="N51:P51"/>
    <mergeCell ref="N42:P42"/>
    <mergeCell ref="N43:P43"/>
    <mergeCell ref="N44:P44"/>
    <mergeCell ref="N45:P45"/>
    <mergeCell ref="N46:P46"/>
    <mergeCell ref="N37:P37"/>
    <mergeCell ref="N38:P38"/>
    <mergeCell ref="N39:P39"/>
    <mergeCell ref="N40:P40"/>
    <mergeCell ref="N41:P41"/>
    <mergeCell ref="A2:A3"/>
    <mergeCell ref="H2:J2"/>
    <mergeCell ref="K2:N2"/>
    <mergeCell ref="E2:G3"/>
    <mergeCell ref="B2:D3"/>
    <mergeCell ref="B4:D4"/>
    <mergeCell ref="B5:D5"/>
    <mergeCell ref="B6:D6"/>
    <mergeCell ref="E4:G4"/>
    <mergeCell ref="E5:G5"/>
    <mergeCell ref="E6:G6"/>
    <mergeCell ref="N55:P55"/>
    <mergeCell ref="F25:H26"/>
    <mergeCell ref="F27:H28"/>
    <mergeCell ref="F29:H30"/>
    <mergeCell ref="F31:H32"/>
    <mergeCell ref="F33:H34"/>
    <mergeCell ref="F35:H36"/>
    <mergeCell ref="F37:H38"/>
    <mergeCell ref="F39:H40"/>
    <mergeCell ref="F41:H42"/>
    <mergeCell ref="F43:H44"/>
    <mergeCell ref="F45:H46"/>
    <mergeCell ref="F47:H48"/>
    <mergeCell ref="F49:H50"/>
    <mergeCell ref="F51:H52"/>
    <mergeCell ref="N28:P28"/>
    <mergeCell ref="N29:P29"/>
    <mergeCell ref="N52:P52"/>
    <mergeCell ref="N53:P53"/>
    <mergeCell ref="N54:P54"/>
    <mergeCell ref="N47:P47"/>
    <mergeCell ref="N48:P48"/>
    <mergeCell ref="N49:P49"/>
    <mergeCell ref="N50:P50"/>
    <mergeCell ref="E7:G7"/>
    <mergeCell ref="E8:G8"/>
    <mergeCell ref="E9:G9"/>
    <mergeCell ref="E10:G10"/>
    <mergeCell ref="J35:J36"/>
    <mergeCell ref="K35:K36"/>
    <mergeCell ref="L35:L36"/>
    <mergeCell ref="M35:M36"/>
    <mergeCell ref="A12:P12"/>
    <mergeCell ref="A20:B21"/>
    <mergeCell ref="A23:A24"/>
    <mergeCell ref="B23:D24"/>
    <mergeCell ref="E23:E24"/>
    <mergeCell ref="F23:H24"/>
    <mergeCell ref="I23:I24"/>
    <mergeCell ref="J23:M23"/>
    <mergeCell ref="J25:J26"/>
    <mergeCell ref="B7:D7"/>
    <mergeCell ref="B8:D8"/>
    <mergeCell ref="B9:D9"/>
    <mergeCell ref="B10:D10"/>
    <mergeCell ref="N23:P23"/>
    <mergeCell ref="N24:P24"/>
    <mergeCell ref="N25:P25"/>
  </mergeCells>
  <phoneticPr fontId="1"/>
  <conditionalFormatting sqref="O19 O22">
    <cfRule type="cellIs" dxfId="0" priority="2" operator="equal">
      <formula>"加入"</formula>
    </cfRule>
  </conditionalFormatting>
  <dataValidations count="6">
    <dataValidation type="list" allowBlank="1" showInputMessage="1" showErrorMessage="1" sqref="I25:I54" xr:uid="{F72AA541-62A1-4244-BB25-AB09C5C31228}">
      <formula1>"Ａ,Ｂ,Ｃ,Ｃ(胃なし)"</formula1>
    </dataValidation>
    <dataValidation type="list" allowBlank="1" showInputMessage="1" showErrorMessage="1" sqref="E25:E54" xr:uid="{2839AA6F-8AF9-43D5-B2E4-6D5AF3297088}">
      <formula1>"男,女"</formula1>
    </dataValidation>
    <dataValidation type="list" allowBlank="1" showInputMessage="1" showErrorMessage="1" sqref="J25:M54" xr:uid="{442623E3-8D4A-4E5E-8641-4AEA081E8F6E}">
      <formula1>"●"</formula1>
    </dataValidation>
    <dataValidation imeMode="halfAlpha" allowBlank="1" showInputMessage="1" showErrorMessage="1" sqref="F25:H54" xr:uid="{FA9E1E04-BBDF-4B37-A36E-0A072494CCC4}"/>
    <dataValidation type="list" allowBlank="1" showInputMessage="1" showErrorMessage="1" sqref="C21" xr:uid="{B5C5BEF6-003D-4896-9C81-07C1848C89DF}">
      <formula1>$A$4:$A$10</formula1>
    </dataValidation>
    <dataValidation type="list" allowBlank="1" showInputMessage="1" showErrorMessage="1" sqref="N25:P25 N27:P27 N29:P29 N31:P31 N33:P33 N35:P35 N37:P37 N39:P39 N41:P41 N43:P43 N45:P45 N47:P47 N49:P49 N51:P51 N53:P53" xr:uid="{F63305B3-9E2B-4BF4-8AE5-F52B3B0BF341}">
      <formula1>"加入,未加入"</formula1>
    </dataValidation>
  </dataValidations>
  <pageMargins left="0.25" right="0.25" top="0.75" bottom="0.28000000000000003" header="0.3" footer="0.3"/>
  <pageSetup paperSize="9" scale="80" fitToHeight="0" orientation="portrait" r:id="rId1"/>
  <headerFooter>
    <oddHeader>&amp;R&amp;"BIZ UDP明朝 Medium,太字"&amp;14山口商工会議所&amp;"BIZ UDP明朝 Medium,標準"&amp;11（担当：総務課　田中奈）&amp;10
&amp;"BIZ UDP明朝 Medium,太字"&amp;12TEL：083-925-2300/FAX：083-921-1555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【注意事項】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n-tanaka</dc:creator>
  <cp:lastModifiedBy>yc@yamacci.or.jp</cp:lastModifiedBy>
  <cp:lastPrinted>2025-06-29T23:54:10Z</cp:lastPrinted>
  <dcterms:created xsi:type="dcterms:W3CDTF">2021-01-29T02:41:50Z</dcterms:created>
  <dcterms:modified xsi:type="dcterms:W3CDTF">2026-02-14T02:32:29Z</dcterms:modified>
</cp:coreProperties>
</file>